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Y443" i="1" l="1"/>
  <c r="AA443" i="1" s="1"/>
  <c r="Y444" i="1"/>
  <c r="AA444" i="1" s="1"/>
  <c r="X183" i="2" l="1"/>
  <c r="Z183" i="2" s="1"/>
  <c r="X184" i="2"/>
  <c r="Z184" i="2" s="1"/>
  <c r="X185" i="2"/>
  <c r="Z185" i="2" s="1"/>
  <c r="X186" i="2"/>
  <c r="Z186" i="2" s="1"/>
  <c r="X187" i="2"/>
  <c r="Z187" i="2" s="1"/>
  <c r="X188" i="2"/>
  <c r="Z188" i="2" s="1"/>
  <c r="X189" i="2"/>
  <c r="Z189" i="2" s="1"/>
  <c r="X190" i="2"/>
  <c r="Z190" i="2" s="1"/>
  <c r="X191" i="2"/>
  <c r="Z191" i="2" s="1"/>
  <c r="X192" i="2"/>
  <c r="Z192" i="2" s="1"/>
  <c r="X193" i="2"/>
  <c r="Z193" i="2" s="1"/>
  <c r="X195" i="2"/>
  <c r="Z195" i="2" s="1"/>
  <c r="X196" i="2"/>
  <c r="Z196" i="2" s="1"/>
  <c r="X197" i="2"/>
  <c r="Z197" i="2" s="1"/>
  <c r="X198" i="2"/>
  <c r="Z198" i="2" s="1"/>
  <c r="X199" i="2"/>
  <c r="Z199" i="2" s="1"/>
  <c r="X200" i="2"/>
  <c r="Z200" i="2" s="1"/>
  <c r="X201" i="2"/>
  <c r="Z201" i="2" s="1"/>
  <c r="X202" i="2"/>
  <c r="Z202" i="2" s="1"/>
  <c r="X203" i="2"/>
  <c r="Z203" i="2" s="1"/>
  <c r="X204" i="2"/>
  <c r="Z204" i="2" s="1"/>
  <c r="X205" i="2"/>
  <c r="Z205" i="2" s="1"/>
  <c r="X206" i="2"/>
  <c r="Z206" i="2" s="1"/>
  <c r="X207" i="2"/>
  <c r="Z207" i="2" s="1"/>
  <c r="X208" i="2"/>
  <c r="Z208" i="2" s="1"/>
  <c r="X209" i="2"/>
  <c r="Z209" i="2" s="1"/>
  <c r="X210" i="2"/>
  <c r="Z210" i="2" s="1"/>
  <c r="X211" i="2"/>
  <c r="Z211" i="2" s="1"/>
  <c r="X212" i="2"/>
  <c r="Z212" i="2" s="1"/>
  <c r="X213" i="2"/>
  <c r="Z213" i="2" s="1"/>
  <c r="X214" i="2"/>
  <c r="Z214" i="2" s="1"/>
  <c r="X215" i="2"/>
  <c r="Z215" i="2" s="1"/>
  <c r="X216" i="2"/>
  <c r="Z216" i="2" s="1"/>
  <c r="X217" i="2"/>
  <c r="Z217" i="2" s="1"/>
  <c r="X218" i="2"/>
  <c r="Z218" i="2" s="1"/>
  <c r="X219" i="2"/>
  <c r="Z219" i="2" s="1"/>
  <c r="X220" i="2"/>
  <c r="Z220" i="2" s="1"/>
  <c r="X160" i="2"/>
  <c r="Z160" i="2" s="1"/>
  <c r="X161" i="2"/>
  <c r="Z161" i="2" s="1"/>
  <c r="X162" i="2"/>
  <c r="Z162" i="2" s="1"/>
  <c r="X163" i="2"/>
  <c r="Z163" i="2" s="1"/>
  <c r="X164" i="2"/>
  <c r="Z164" i="2" s="1"/>
  <c r="X165" i="2"/>
  <c r="Z165" i="2" s="1"/>
  <c r="X166" i="2"/>
  <c r="Z166" i="2" s="1"/>
  <c r="X167" i="2"/>
  <c r="Z167" i="2" s="1"/>
  <c r="X168" i="2"/>
  <c r="Z168" i="2" s="1"/>
  <c r="X169" i="2"/>
  <c r="Z169" i="2" s="1"/>
  <c r="X170" i="2"/>
  <c r="Z170" i="2" s="1"/>
  <c r="X171" i="2"/>
  <c r="Z171" i="2" s="1"/>
  <c r="X172" i="2"/>
  <c r="Z172" i="2" s="1"/>
  <c r="X173" i="2"/>
  <c r="Z173" i="2" s="1"/>
  <c r="X174" i="2"/>
  <c r="Z174" i="2" s="1"/>
  <c r="X175" i="2"/>
  <c r="Z175" i="2" s="1"/>
  <c r="X176" i="2"/>
  <c r="Z176" i="2" s="1"/>
  <c r="X177" i="2"/>
  <c r="Z177" i="2" s="1"/>
  <c r="X178" i="2"/>
  <c r="Z178" i="2" s="1"/>
  <c r="X179" i="2"/>
  <c r="Z179" i="2" s="1"/>
  <c r="X180" i="2"/>
  <c r="Z180" i="2" s="1"/>
  <c r="X181" i="2"/>
  <c r="Z181" i="2" s="1"/>
  <c r="X182" i="2"/>
  <c r="Z182" i="2" s="1"/>
  <c r="X135" i="2"/>
  <c r="Z135" i="2" s="1"/>
  <c r="X136" i="2"/>
  <c r="Z136" i="2" s="1"/>
  <c r="X137" i="2"/>
  <c r="Z137" i="2" s="1"/>
  <c r="X138" i="2"/>
  <c r="Z138" i="2" s="1"/>
  <c r="X139" i="2"/>
  <c r="Z139" i="2" s="1"/>
  <c r="X140" i="2"/>
  <c r="Z140" i="2" s="1"/>
  <c r="X141" i="2"/>
  <c r="Z141" i="2" s="1"/>
  <c r="X142" i="2"/>
  <c r="Z142" i="2" s="1"/>
  <c r="X143" i="2"/>
  <c r="Z143" i="2" s="1"/>
  <c r="X144" i="2"/>
  <c r="Z144" i="2" s="1"/>
  <c r="X145" i="2"/>
  <c r="Z145" i="2" s="1"/>
  <c r="X146" i="2"/>
  <c r="Z146" i="2" s="1"/>
  <c r="X147" i="2"/>
  <c r="Z147" i="2" s="1"/>
  <c r="X148" i="2"/>
  <c r="Z148" i="2" s="1"/>
  <c r="X149" i="2"/>
  <c r="Z149" i="2" s="1"/>
  <c r="X150" i="2"/>
  <c r="Z150" i="2" s="1"/>
  <c r="X151" i="2"/>
  <c r="Z151" i="2" s="1"/>
  <c r="X152" i="2"/>
  <c r="Z152" i="2" s="1"/>
  <c r="X153" i="2"/>
  <c r="Z153" i="2" s="1"/>
  <c r="X154" i="2"/>
  <c r="Z154" i="2" s="1"/>
  <c r="X155" i="2"/>
  <c r="Z155" i="2" s="1"/>
  <c r="X156" i="2"/>
  <c r="Z156" i="2" s="1"/>
  <c r="X157" i="2"/>
  <c r="Z157" i="2" s="1"/>
  <c r="X158" i="2"/>
  <c r="Z158" i="2" s="1"/>
  <c r="X159" i="2"/>
  <c r="Z159" i="2" s="1"/>
  <c r="X128" i="2"/>
  <c r="Z128" i="2" s="1"/>
  <c r="X129" i="2"/>
  <c r="Z129" i="2" s="1"/>
  <c r="X130" i="2"/>
  <c r="Z130" i="2" s="1"/>
  <c r="X131" i="2"/>
  <c r="Z131" i="2" s="1"/>
  <c r="X132" i="2"/>
  <c r="Z132" i="2" s="1"/>
  <c r="X133" i="2"/>
  <c r="Z133" i="2" s="1"/>
  <c r="X104" i="2"/>
  <c r="Z104" i="2" s="1"/>
  <c r="X105" i="2"/>
  <c r="Z105" i="2" s="1"/>
  <c r="X106" i="2"/>
  <c r="Z106" i="2" s="1"/>
  <c r="X107" i="2"/>
  <c r="Z107" i="2" s="1"/>
  <c r="X108" i="2"/>
  <c r="Z108" i="2" s="1"/>
  <c r="X109" i="2"/>
  <c r="Z109" i="2" s="1"/>
  <c r="X110" i="2"/>
  <c r="Z110" i="2" s="1"/>
  <c r="X111" i="2"/>
  <c r="Z111" i="2" s="1"/>
  <c r="X112" i="2"/>
  <c r="Z112" i="2" s="1"/>
  <c r="X113" i="2"/>
  <c r="Z113" i="2" s="1"/>
  <c r="X114" i="2"/>
  <c r="Z114" i="2" s="1"/>
  <c r="X115" i="2"/>
  <c r="X116" i="2"/>
  <c r="Z116" i="2" s="1"/>
  <c r="X117" i="2"/>
  <c r="Z117" i="2" s="1"/>
  <c r="X118" i="2"/>
  <c r="Z118" i="2" s="1"/>
  <c r="X119" i="2"/>
  <c r="Z119" i="2" s="1"/>
  <c r="X120" i="2"/>
  <c r="Z120" i="2" s="1"/>
  <c r="X121" i="2"/>
  <c r="Z121" i="2" s="1"/>
  <c r="X122" i="2"/>
  <c r="Z122" i="2" s="1"/>
  <c r="X123" i="2"/>
  <c r="Z123" i="2" s="1"/>
  <c r="X124" i="2"/>
  <c r="Z124" i="2" s="1"/>
  <c r="X125" i="2"/>
  <c r="Z125" i="2" s="1"/>
  <c r="X126" i="2"/>
  <c r="Z126" i="2" s="1"/>
  <c r="X46" i="2"/>
  <c r="Z46" i="2" s="1"/>
  <c r="X47" i="2"/>
  <c r="Z47" i="2" s="1"/>
  <c r="X48" i="2"/>
  <c r="Z48" i="2" s="1"/>
  <c r="X49" i="2"/>
  <c r="Z49" i="2" s="1"/>
  <c r="X50" i="2"/>
  <c r="Z50" i="2" s="1"/>
  <c r="X51" i="2"/>
  <c r="Z51" i="2" s="1"/>
  <c r="X52" i="2"/>
  <c r="Z52" i="2" s="1"/>
  <c r="X53" i="2"/>
  <c r="Z53" i="2" s="1"/>
  <c r="X54" i="2"/>
  <c r="Z54" i="2" s="1"/>
  <c r="X55" i="2"/>
  <c r="Z55" i="2" s="1"/>
  <c r="X56" i="2"/>
  <c r="Z56" i="2" s="1"/>
  <c r="X57" i="2"/>
  <c r="Z57" i="2" s="1"/>
  <c r="X60" i="2"/>
  <c r="Z60" i="2" s="1"/>
  <c r="X61" i="2"/>
  <c r="Z61" i="2" s="1"/>
  <c r="X62" i="2"/>
  <c r="Z62" i="2" s="1"/>
  <c r="X63" i="2"/>
  <c r="Z63" i="2" s="1"/>
  <c r="X64" i="2"/>
  <c r="Z64" i="2" s="1"/>
  <c r="X65" i="2"/>
  <c r="Z65" i="2" s="1"/>
  <c r="X66" i="2"/>
  <c r="Z66" i="2" s="1"/>
  <c r="X67" i="2"/>
  <c r="Z67" i="2" s="1"/>
  <c r="X68" i="2"/>
  <c r="Z68" i="2" s="1"/>
  <c r="X69" i="2"/>
  <c r="Z69" i="2" s="1"/>
  <c r="X70" i="2"/>
  <c r="Z70" i="2" s="1"/>
  <c r="X71" i="2"/>
  <c r="Z71" i="2" s="1"/>
  <c r="X72" i="2"/>
  <c r="Z72" i="2" s="1"/>
  <c r="X73" i="2"/>
  <c r="Z73" i="2" s="1"/>
  <c r="X74" i="2"/>
  <c r="Z74" i="2" s="1"/>
  <c r="X75" i="2"/>
  <c r="Z75" i="2" s="1"/>
  <c r="X76" i="2"/>
  <c r="Z76" i="2" s="1"/>
  <c r="X77" i="2"/>
  <c r="Z77" i="2" s="1"/>
  <c r="X78" i="2"/>
  <c r="Z78" i="2" s="1"/>
  <c r="X79" i="2"/>
  <c r="Z79" i="2" s="1"/>
  <c r="X80" i="2"/>
  <c r="Z80" i="2" s="1"/>
  <c r="X81" i="2"/>
  <c r="Z81" i="2" s="1"/>
  <c r="X82" i="2"/>
  <c r="Z82" i="2" s="1"/>
  <c r="X83" i="2"/>
  <c r="Z83" i="2" s="1"/>
  <c r="X84" i="2"/>
  <c r="Z84" i="2" s="1"/>
  <c r="X85" i="2"/>
  <c r="Z85" i="2" s="1"/>
  <c r="X86" i="2"/>
  <c r="Z86" i="2" s="1"/>
  <c r="X87" i="2"/>
  <c r="Z87" i="2" s="1"/>
  <c r="X88" i="2"/>
  <c r="Z88" i="2" s="1"/>
  <c r="X89" i="2"/>
  <c r="Z89" i="2" s="1"/>
  <c r="X90" i="2"/>
  <c r="Z90" i="2" s="1"/>
  <c r="X91" i="2"/>
  <c r="X92" i="2"/>
  <c r="X93" i="2"/>
  <c r="Z93" i="2" s="1"/>
  <c r="X94" i="2"/>
  <c r="Z94" i="2" s="1"/>
  <c r="X95" i="2"/>
  <c r="Z95" i="2" s="1"/>
  <c r="X96" i="2"/>
  <c r="Z96" i="2" s="1"/>
  <c r="X97" i="2"/>
  <c r="Z97" i="2" s="1"/>
  <c r="X98" i="2"/>
  <c r="Z98" i="2" s="1"/>
  <c r="X99" i="2"/>
  <c r="Z99" i="2" s="1"/>
  <c r="X100" i="2"/>
  <c r="Z100" i="2" s="1"/>
  <c r="X101" i="2"/>
  <c r="Z101" i="2" s="1"/>
  <c r="X102" i="2"/>
  <c r="Z102" i="2" s="1"/>
  <c r="X21" i="2"/>
  <c r="Z21" i="2" s="1"/>
  <c r="X22" i="2"/>
  <c r="Z22" i="2" s="1"/>
  <c r="X23" i="2"/>
  <c r="Z23" i="2" s="1"/>
  <c r="X24" i="2"/>
  <c r="Z24" i="2" s="1"/>
  <c r="X25" i="2"/>
  <c r="Z25" i="2" s="1"/>
  <c r="X26" i="2"/>
  <c r="Z26" i="2" s="1"/>
  <c r="X27" i="2"/>
  <c r="Z27" i="2" s="1"/>
  <c r="X28" i="2"/>
  <c r="Z28" i="2" s="1"/>
  <c r="X29" i="2"/>
  <c r="Z29" i="2" s="1"/>
  <c r="X30" i="2"/>
  <c r="Z30" i="2" s="1"/>
  <c r="X31" i="2"/>
  <c r="Z31" i="2" s="1"/>
  <c r="X32" i="2"/>
  <c r="Z32" i="2" s="1"/>
  <c r="X33" i="2"/>
  <c r="Z33" i="2" s="1"/>
  <c r="X34" i="2"/>
  <c r="Z34" i="2" s="1"/>
  <c r="X35" i="2"/>
  <c r="Z35" i="2" s="1"/>
  <c r="X36" i="2"/>
  <c r="Z36" i="2" s="1"/>
  <c r="X37" i="2"/>
  <c r="Z37" i="2" s="1"/>
  <c r="X38" i="2"/>
  <c r="Z38" i="2" s="1"/>
  <c r="X39" i="2"/>
  <c r="Z39" i="2" s="1"/>
  <c r="X40" i="2"/>
  <c r="Z40" i="2" s="1"/>
  <c r="X41" i="2"/>
  <c r="Z41" i="2" s="1"/>
  <c r="X42" i="2"/>
  <c r="Z42" i="2" s="1"/>
  <c r="X43" i="2"/>
  <c r="Z43" i="2" s="1"/>
  <c r="X44" i="2"/>
  <c r="Z44" i="2" s="1"/>
  <c r="X5" i="2"/>
  <c r="Z5" i="2" s="1"/>
  <c r="X6" i="2"/>
  <c r="Z6" i="2" s="1"/>
  <c r="X7" i="2"/>
  <c r="Z7" i="2" s="1"/>
  <c r="X8" i="2"/>
  <c r="Z8" i="2" s="1"/>
  <c r="X9" i="2"/>
  <c r="Z9" i="2" s="1"/>
  <c r="X10" i="2"/>
  <c r="Z10" i="2" s="1"/>
  <c r="X11" i="2"/>
  <c r="Z11" i="2" s="1"/>
  <c r="X12" i="2"/>
  <c r="Z12" i="2" s="1"/>
  <c r="X13" i="2"/>
  <c r="Z13" i="2" s="1"/>
  <c r="X14" i="2"/>
  <c r="Z14" i="2" s="1"/>
  <c r="X15" i="2"/>
  <c r="Z15" i="2" s="1"/>
  <c r="X16" i="2"/>
  <c r="Z16" i="2" s="1"/>
  <c r="X17" i="2"/>
  <c r="Z17" i="2" s="1"/>
  <c r="X18" i="2"/>
  <c r="Z18" i="2" s="1"/>
  <c r="X19" i="2"/>
  <c r="Z19" i="2" s="1"/>
  <c r="X4" i="2"/>
  <c r="Z4" i="2" s="1"/>
  <c r="Y440" i="1"/>
  <c r="AA440" i="1" s="1"/>
  <c r="Y441" i="1"/>
  <c r="AA441" i="1" s="1"/>
  <c r="Y442" i="1"/>
  <c r="AA442" i="1" s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AA382" i="1" s="1"/>
  <c r="Y383" i="1"/>
  <c r="AA383" i="1" s="1"/>
  <c r="Y384" i="1"/>
  <c r="AA384" i="1" s="1"/>
  <c r="Y385" i="1"/>
  <c r="AA385" i="1" s="1"/>
  <c r="Y386" i="1"/>
  <c r="AA386" i="1" s="1"/>
  <c r="Y387" i="1"/>
  <c r="AA387" i="1" s="1"/>
  <c r="Y388" i="1"/>
  <c r="AA388" i="1" s="1"/>
  <c r="Y389" i="1"/>
  <c r="AA389" i="1" s="1"/>
  <c r="Y390" i="1"/>
  <c r="AA390" i="1" s="1"/>
  <c r="Y391" i="1"/>
  <c r="AA391" i="1" s="1"/>
  <c r="Y392" i="1"/>
  <c r="AA392" i="1" s="1"/>
  <c r="Y393" i="1"/>
  <c r="AA393" i="1" s="1"/>
  <c r="Y394" i="1"/>
  <c r="AA394" i="1" s="1"/>
  <c r="Y395" i="1"/>
  <c r="AA395" i="1" s="1"/>
  <c r="Y396" i="1"/>
  <c r="AA396" i="1" s="1"/>
  <c r="Y397" i="1"/>
  <c r="AA397" i="1" s="1"/>
  <c r="Y398" i="1"/>
  <c r="AA398" i="1" s="1"/>
  <c r="Y399" i="1"/>
  <c r="AA399" i="1" s="1"/>
  <c r="Y400" i="1"/>
  <c r="AA400" i="1" s="1"/>
  <c r="Y401" i="1"/>
  <c r="AA401" i="1" s="1"/>
  <c r="Y402" i="1"/>
  <c r="AA402" i="1" s="1"/>
  <c r="Y403" i="1"/>
  <c r="AA403" i="1" s="1"/>
  <c r="Y404" i="1"/>
  <c r="AA404" i="1" s="1"/>
  <c r="Y405" i="1"/>
  <c r="AA405" i="1" s="1"/>
  <c r="Y406" i="1"/>
  <c r="AA406" i="1" s="1"/>
  <c r="Y407" i="1"/>
  <c r="AA407" i="1" s="1"/>
  <c r="Y408" i="1"/>
  <c r="AA408" i="1" s="1"/>
  <c r="Y409" i="1"/>
  <c r="AA409" i="1" s="1"/>
  <c r="Y410" i="1"/>
  <c r="AA410" i="1" s="1"/>
  <c r="Y411" i="1"/>
  <c r="AA411" i="1" s="1"/>
  <c r="Y412" i="1"/>
  <c r="AA412" i="1" s="1"/>
  <c r="Y413" i="1"/>
  <c r="AA413" i="1" s="1"/>
  <c r="Y414" i="1"/>
  <c r="AA414" i="1" s="1"/>
  <c r="Y415" i="1"/>
  <c r="AA415" i="1" s="1"/>
  <c r="Y416" i="1"/>
  <c r="AA416" i="1" s="1"/>
  <c r="Y417" i="1"/>
  <c r="AA417" i="1" s="1"/>
  <c r="Y418" i="1"/>
  <c r="AA418" i="1" s="1"/>
  <c r="Y419" i="1"/>
  <c r="AA419" i="1" s="1"/>
  <c r="Y420" i="1"/>
  <c r="AA420" i="1" s="1"/>
  <c r="Y421" i="1"/>
  <c r="AA421" i="1" s="1"/>
  <c r="Y422" i="1"/>
  <c r="AA422" i="1" s="1"/>
  <c r="Y423" i="1"/>
  <c r="AA423" i="1" s="1"/>
  <c r="Y424" i="1"/>
  <c r="AA424" i="1" s="1"/>
  <c r="Y425" i="1"/>
  <c r="AA425" i="1" s="1"/>
  <c r="Y426" i="1"/>
  <c r="AA426" i="1" s="1"/>
  <c r="Y427" i="1"/>
  <c r="AA427" i="1" s="1"/>
  <c r="Y428" i="1"/>
  <c r="AA428" i="1" s="1"/>
  <c r="Y429" i="1"/>
  <c r="AA429" i="1" s="1"/>
  <c r="Y430" i="1"/>
  <c r="AA430" i="1" s="1"/>
  <c r="Y431" i="1"/>
  <c r="AA431" i="1" s="1"/>
  <c r="Y432" i="1"/>
  <c r="AA432" i="1" s="1"/>
  <c r="Y433" i="1"/>
  <c r="AA433" i="1" s="1"/>
  <c r="Y434" i="1"/>
  <c r="AA434" i="1" s="1"/>
  <c r="Y435" i="1"/>
  <c r="AA435" i="1" s="1"/>
  <c r="Y436" i="1"/>
  <c r="AA436" i="1" s="1"/>
  <c r="Y437" i="1"/>
  <c r="AA437" i="1" s="1"/>
  <c r="Y438" i="1"/>
  <c r="AA438" i="1" s="1"/>
  <c r="Y439" i="1"/>
  <c r="AA439" i="1" s="1"/>
  <c r="Y6" i="1"/>
  <c r="X134" i="2" l="1"/>
  <c r="Z134" i="2" s="1"/>
  <c r="X127" i="2"/>
  <c r="Z127" i="2" s="1"/>
  <c r="X103" i="2"/>
  <c r="Z103" i="2" s="1"/>
  <c r="X45" i="2"/>
  <c r="Z45" i="2" s="1"/>
  <c r="X20" i="2"/>
  <c r="Z20" i="2" s="1"/>
  <c r="AA381" i="1"/>
  <c r="AA380" i="1"/>
  <c r="AA379" i="1"/>
  <c r="AA378" i="1"/>
  <c r="AA377" i="1"/>
  <c r="AA376" i="1"/>
  <c r="AA375" i="1"/>
  <c r="AA374" i="1"/>
  <c r="AA373" i="1"/>
  <c r="AA372" i="1"/>
  <c r="AA371" i="1"/>
  <c r="AA370" i="1"/>
  <c r="AA369" i="1"/>
  <c r="AA368" i="1"/>
  <c r="AA367" i="1"/>
  <c r="AA366" i="1"/>
  <c r="AA365" i="1"/>
  <c r="AA364" i="1"/>
  <c r="AA363" i="1"/>
  <c r="AA362" i="1"/>
  <c r="AA361" i="1"/>
  <c r="AA360" i="1"/>
  <c r="AA359" i="1"/>
  <c r="AA358" i="1"/>
  <c r="AA357" i="1"/>
  <c r="AA356" i="1"/>
  <c r="AA355" i="1"/>
  <c r="AA354" i="1"/>
  <c r="AA353" i="1"/>
  <c r="AA352" i="1"/>
  <c r="AA351" i="1"/>
  <c r="AA350" i="1"/>
  <c r="AA349" i="1"/>
  <c r="AA348" i="1"/>
  <c r="AA347" i="1"/>
  <c r="AA346" i="1"/>
  <c r="AA345" i="1"/>
  <c r="AA344" i="1"/>
  <c r="AA343" i="1"/>
  <c r="AA342" i="1"/>
  <c r="AA341" i="1"/>
  <c r="AA340" i="1"/>
  <c r="AA339" i="1"/>
  <c r="AA338" i="1"/>
  <c r="AA337" i="1"/>
  <c r="AA336" i="1"/>
  <c r="AA335" i="1"/>
  <c r="AA334" i="1"/>
  <c r="AA333" i="1"/>
  <c r="AA332" i="1"/>
  <c r="AA331" i="1"/>
  <c r="AA330" i="1"/>
  <c r="AA329" i="1"/>
  <c r="AA328" i="1"/>
  <c r="AA327" i="1"/>
  <c r="AA326" i="1"/>
  <c r="AA325" i="1"/>
  <c r="AA324" i="1"/>
  <c r="AA323" i="1"/>
  <c r="AA322" i="1"/>
  <c r="AA321" i="1"/>
  <c r="AA320" i="1"/>
  <c r="AA319" i="1"/>
  <c r="AA318" i="1"/>
  <c r="AA317" i="1"/>
  <c r="AA316" i="1"/>
  <c r="AA315" i="1"/>
  <c r="AA314" i="1"/>
  <c r="AA313" i="1"/>
  <c r="AA312" i="1"/>
  <c r="AA311" i="1"/>
  <c r="AA310" i="1"/>
  <c r="AA309" i="1"/>
  <c r="AA308" i="1"/>
  <c r="AA307" i="1"/>
  <c r="AA306" i="1"/>
  <c r="AA305" i="1"/>
  <c r="AA304" i="1"/>
  <c r="AA303" i="1"/>
  <c r="AA302" i="1"/>
  <c r="AA301" i="1"/>
  <c r="AA300" i="1"/>
  <c r="AA299" i="1"/>
  <c r="AA298" i="1"/>
  <c r="AA297" i="1"/>
  <c r="AA296" i="1"/>
  <c r="AA295" i="1"/>
  <c r="AA294" i="1"/>
  <c r="AA293" i="1"/>
  <c r="AA292" i="1"/>
  <c r="AA291" i="1"/>
  <c r="AA290" i="1"/>
  <c r="AA287" i="1"/>
  <c r="AA286" i="1"/>
  <c r="AA285" i="1"/>
  <c r="AA284" i="1"/>
  <c r="AA283" i="1"/>
  <c r="AA282" i="1"/>
  <c r="AA281" i="1"/>
  <c r="AA280" i="1"/>
  <c r="AA279" i="1"/>
  <c r="AA278" i="1"/>
  <c r="AA277" i="1"/>
  <c r="AA276" i="1"/>
  <c r="AA275" i="1"/>
  <c r="AA274" i="1"/>
  <c r="AA273" i="1"/>
  <c r="AA272" i="1"/>
  <c r="AA271" i="1"/>
  <c r="AA270" i="1"/>
  <c r="AA269" i="1"/>
  <c r="AA268" i="1"/>
  <c r="AA267" i="1"/>
  <c r="AA266" i="1"/>
  <c r="AA265" i="1"/>
  <c r="AA264" i="1"/>
  <c r="AA263" i="1"/>
  <c r="AA262" i="1"/>
  <c r="AA261" i="1"/>
  <c r="AA260" i="1"/>
  <c r="AA259" i="1"/>
  <c r="AA258" i="1"/>
  <c r="AA257" i="1"/>
  <c r="AA256" i="1"/>
  <c r="AA255" i="1"/>
  <c r="AA254" i="1"/>
  <c r="AA253" i="1"/>
  <c r="AA252" i="1"/>
  <c r="AA251" i="1"/>
  <c r="AA250" i="1"/>
  <c r="AA249" i="1"/>
  <c r="AA248" i="1"/>
  <c r="AA247" i="1"/>
  <c r="AA246" i="1"/>
  <c r="AA245" i="1"/>
  <c r="AA244" i="1"/>
  <c r="AA243" i="1"/>
  <c r="AA242" i="1"/>
  <c r="AA241" i="1"/>
  <c r="AA240" i="1"/>
  <c r="AA239" i="1"/>
  <c r="AA238" i="1"/>
  <c r="AA237" i="1"/>
  <c r="AA236" i="1"/>
  <c r="AA235" i="1"/>
  <c r="AA234" i="1"/>
  <c r="AA233" i="1"/>
  <c r="AA232" i="1"/>
  <c r="AA231" i="1"/>
  <c r="AA230" i="1"/>
  <c r="AA229" i="1"/>
  <c r="AA228" i="1"/>
  <c r="AA227" i="1"/>
  <c r="AA226" i="1"/>
  <c r="AA225" i="1"/>
  <c r="AA224" i="1"/>
  <c r="AA223" i="1"/>
  <c r="AA222" i="1"/>
  <c r="AA221" i="1"/>
  <c r="AA220" i="1"/>
  <c r="AA219" i="1"/>
  <c r="AA218" i="1"/>
  <c r="AA217" i="1"/>
  <c r="AA216" i="1"/>
  <c r="AA215" i="1"/>
  <c r="AA214" i="1"/>
  <c r="AA213" i="1"/>
  <c r="AA212" i="1"/>
  <c r="AA211" i="1"/>
  <c r="AA210" i="1"/>
  <c r="AA209" i="1"/>
  <c r="AA208" i="1"/>
  <c r="AA207" i="1"/>
  <c r="AA206" i="1"/>
  <c r="AA205" i="1"/>
  <c r="AA204" i="1"/>
  <c r="AA203" i="1"/>
  <c r="AA202" i="1"/>
  <c r="AA201" i="1"/>
  <c r="AA200" i="1"/>
  <c r="AA199" i="1"/>
  <c r="AA198" i="1"/>
  <c r="AA197" i="1"/>
  <c r="AA196" i="1"/>
  <c r="AA195" i="1"/>
  <c r="AA194" i="1"/>
  <c r="AA193" i="1"/>
  <c r="AA192" i="1"/>
  <c r="AA191" i="1"/>
  <c r="AA190" i="1"/>
  <c r="AA189" i="1"/>
  <c r="AA188" i="1"/>
  <c r="AA187" i="1"/>
  <c r="AA186" i="1"/>
  <c r="AA185" i="1"/>
  <c r="AA184" i="1"/>
  <c r="AA183" i="1"/>
  <c r="AA182" i="1"/>
  <c r="AA181" i="1"/>
  <c r="AA180" i="1"/>
  <c r="AA179" i="1"/>
  <c r="AA178" i="1"/>
  <c r="AA177" i="1"/>
  <c r="AA176" i="1"/>
  <c r="AA175" i="1"/>
  <c r="AA174" i="1"/>
  <c r="AA173" i="1"/>
  <c r="AA172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AA155" i="1"/>
  <c r="AA154" i="1"/>
  <c r="AA153" i="1"/>
  <c r="AA152" i="1"/>
  <c r="AA151" i="1"/>
  <c r="AA150" i="1"/>
  <c r="AA149" i="1"/>
  <c r="AA148" i="1"/>
  <c r="AA147" i="1"/>
  <c r="AA146" i="1"/>
  <c r="AA145" i="1"/>
  <c r="AA144" i="1"/>
  <c r="AA142" i="1"/>
  <c r="AA141" i="1"/>
  <c r="AA140" i="1"/>
  <c r="AA139" i="1"/>
  <c r="AA138" i="1"/>
  <c r="AA137" i="1"/>
  <c r="AA136" i="1"/>
  <c r="AA135" i="1"/>
  <c r="AA134" i="1"/>
  <c r="AA133" i="1"/>
  <c r="AA132" i="1"/>
  <c r="AA131" i="1"/>
  <c r="AA130" i="1"/>
  <c r="AA129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8" i="1"/>
  <c r="AA37" i="1"/>
  <c r="AA36" i="1"/>
  <c r="AA35" i="1"/>
  <c r="AA34" i="1"/>
  <c r="AA33" i="1"/>
  <c r="AA31" i="1"/>
  <c r="AA30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</calcChain>
</file>

<file path=xl/sharedStrings.xml><?xml version="1.0" encoding="utf-8"?>
<sst xmlns="http://schemas.openxmlformats.org/spreadsheetml/2006/main" count="2241" uniqueCount="1510">
  <si>
    <t>№</t>
  </si>
  <si>
    <t xml:space="preserve"> Международное непатентованное название</t>
  </si>
  <si>
    <t>Форма выпуска, дозировка</t>
  </si>
  <si>
    <t>Ед.изм.</t>
  </si>
  <si>
    <t>РБ</t>
  </si>
  <si>
    <t>Царит Вз.</t>
  </si>
  <si>
    <t>Царит дет.</t>
  </si>
  <si>
    <t>Дет.РБ</t>
  </si>
  <si>
    <t>ДОУ</t>
  </si>
  <si>
    <t>ССМП</t>
  </si>
  <si>
    <t>Роддом</t>
  </si>
  <si>
    <t>Знаур</t>
  </si>
  <si>
    <t>Квайса</t>
  </si>
  <si>
    <t>Ленингор</t>
  </si>
  <si>
    <t>Джава</t>
  </si>
  <si>
    <t>Цх.р-н</t>
  </si>
  <si>
    <t>Нарко.</t>
  </si>
  <si>
    <t>Спорт. мед.</t>
  </si>
  <si>
    <t xml:space="preserve">Туб. </t>
  </si>
  <si>
    <t>Медико-соц</t>
  </si>
  <si>
    <t>стоматология</t>
  </si>
  <si>
    <t>АПЦ</t>
  </si>
  <si>
    <t>надежда</t>
  </si>
  <si>
    <t>инфекцион</t>
  </si>
  <si>
    <t>Свод</t>
  </si>
  <si>
    <t>Остаток ГУП</t>
  </si>
  <si>
    <t>Свод на закупку</t>
  </si>
  <si>
    <t>А. Средства для лечения заболеваний желудочно-кишечного тракта</t>
  </si>
  <si>
    <t>А1</t>
  </si>
  <si>
    <t>Адеметионин</t>
  </si>
  <si>
    <r>
      <t xml:space="preserve">Лиоф. д/приг. р-ра д/в/в и в/м введения, 400 мг. 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 xml:space="preserve"> №5 </t>
    </r>
  </si>
  <si>
    <t>уп</t>
  </si>
  <si>
    <t>А2</t>
  </si>
  <si>
    <t>Алгелдрат + магния  гидроксид</t>
  </si>
  <si>
    <r>
      <t>Сусп. д/приема внутрь алюминия гидроксид 400мг.,магния гидроксид 400 мг 170мл.,</t>
    </r>
    <r>
      <rPr>
        <b/>
        <sz val="9"/>
        <color theme="1"/>
        <rFont val="Times New Roman"/>
        <family val="1"/>
        <charset val="204"/>
      </rPr>
      <t xml:space="preserve"> флак. </t>
    </r>
    <r>
      <rPr>
        <sz val="9"/>
        <color theme="1"/>
        <rFont val="Times New Roman"/>
        <family val="1"/>
        <charset val="204"/>
      </rPr>
      <t>№1</t>
    </r>
  </si>
  <si>
    <t>А4</t>
  </si>
  <si>
    <t>Аскорбиновая кислота</t>
  </si>
  <si>
    <r>
      <t xml:space="preserve">Р-р д/в/в и в/м введения 50 мг/2 мл., 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 xml:space="preserve"> №10</t>
    </r>
  </si>
  <si>
    <t>А4.1</t>
  </si>
  <si>
    <r>
      <t xml:space="preserve">Р-р д/в/в и в/м введения 100 мг/2 мл., 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 xml:space="preserve"> №10</t>
    </r>
  </si>
  <si>
    <t>3</t>
  </si>
  <si>
    <t>А5</t>
  </si>
  <si>
    <t xml:space="preserve">Атропина сульфат </t>
  </si>
  <si>
    <r>
      <t>Р-р д/ин. 1 мг/1 мл., 1мл.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№10</t>
    </r>
  </si>
  <si>
    <t>А6</t>
  </si>
  <si>
    <t>Висмута трикалия дицитрат</t>
  </si>
  <si>
    <r>
      <rPr>
        <b/>
        <sz val="9"/>
        <color rgb="FF000000"/>
        <rFont val="Times New Roman"/>
        <family val="1"/>
        <charset val="204"/>
      </rPr>
      <t>Табл.</t>
    </r>
    <r>
      <rPr>
        <sz val="9"/>
        <color rgb="FF000000"/>
        <rFont val="Times New Roman"/>
        <family val="1"/>
        <charset val="204"/>
      </rPr>
      <t>, п/о, 120мг №112</t>
    </r>
  </si>
  <si>
    <t>А7</t>
  </si>
  <si>
    <t>Дротаверин</t>
  </si>
  <si>
    <r>
      <t xml:space="preserve">Р-р д/ин. 20 мг/мл-2 мл., </t>
    </r>
    <r>
      <rPr>
        <b/>
        <sz val="9"/>
        <rFont val="Times New Roman"/>
        <family val="1"/>
        <charset val="204"/>
      </rPr>
      <t>амп.</t>
    </r>
    <r>
      <rPr>
        <sz val="9"/>
        <rFont val="Times New Roman"/>
        <family val="1"/>
        <charset val="204"/>
      </rPr>
      <t xml:space="preserve"> №10</t>
    </r>
  </si>
  <si>
    <t>А7.1</t>
  </si>
  <si>
    <r>
      <rPr>
        <b/>
        <sz val="9"/>
        <color rgb="FF000000"/>
        <rFont val="Times New Roman"/>
        <family val="1"/>
        <charset val="204"/>
      </rPr>
      <t>Табл.</t>
    </r>
    <r>
      <rPr>
        <sz val="9"/>
        <color rgb="FF000000"/>
        <rFont val="Times New Roman"/>
        <family val="1"/>
        <charset val="204"/>
      </rPr>
      <t xml:space="preserve"> 40мг. №10</t>
    </r>
  </si>
  <si>
    <t>А8</t>
  </si>
  <si>
    <t xml:space="preserve">Домперидон </t>
  </si>
  <si>
    <r>
      <t xml:space="preserve">Сусп. д/приема внутрь, 1мг/мл,100 мл., </t>
    </r>
    <r>
      <rPr>
        <b/>
        <sz val="9"/>
        <color rgb="FF000000"/>
        <rFont val="Times New Roman"/>
        <family val="1"/>
        <charset val="204"/>
      </rPr>
      <t>флак</t>
    </r>
    <r>
      <rPr>
        <sz val="9"/>
        <color rgb="FF000000"/>
        <rFont val="Times New Roman"/>
        <family val="1"/>
        <charset val="204"/>
      </rPr>
      <t>.№1</t>
    </r>
  </si>
  <si>
    <t>А9</t>
  </si>
  <si>
    <t>Декстроза + Калия хлорид + Натрия хлорид + Натрия цитрат</t>
  </si>
  <si>
    <r>
      <t xml:space="preserve">Порошок д/пригот. р-ра 18,9 </t>
    </r>
    <r>
      <rPr>
        <b/>
        <sz val="9"/>
        <rFont val="Times New Roman"/>
        <family val="1"/>
        <charset val="204"/>
      </rPr>
      <t xml:space="preserve">пак. </t>
    </r>
    <r>
      <rPr>
        <sz val="9"/>
        <rFont val="Times New Roman"/>
        <family val="1"/>
        <charset val="204"/>
      </rPr>
      <t>№20</t>
    </r>
  </si>
  <si>
    <t>А10</t>
  </si>
  <si>
    <t>Калия, магния аспарагинат</t>
  </si>
  <si>
    <r>
      <t xml:space="preserve">Р-р д/ин. 10мл,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 №10</t>
    </r>
  </si>
  <si>
    <t>А10.1</t>
  </si>
  <si>
    <r>
      <t xml:space="preserve">Р-р  д/инф. 250 мл.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</si>
  <si>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А10.2</t>
  </si>
  <si>
    <r>
      <t xml:space="preserve">Р-р  д/инф. 500 мл.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</si>
  <si>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А10.3</t>
  </si>
  <si>
    <r>
      <rPr>
        <b/>
        <sz val="9"/>
        <color rgb="FFFF0000"/>
        <rFont val="Times New Roman"/>
        <family val="1"/>
        <charset val="204"/>
      </rPr>
      <t>Табл</t>
    </r>
    <r>
      <rPr>
        <sz val="9"/>
        <color rgb="FFFF0000"/>
        <rFont val="Times New Roman"/>
        <family val="1"/>
        <charset val="204"/>
      </rPr>
      <t>., 175 мг + 175 мг.№50</t>
    </r>
  </si>
  <si>
    <t>А11</t>
  </si>
  <si>
    <t>Кальция глюконат</t>
  </si>
  <si>
    <r>
      <t xml:space="preserve">Р-р д/ин. 100мг/мл-5 мл, </t>
    </r>
    <r>
      <rPr>
        <b/>
        <sz val="9"/>
        <color rgb="FF000000"/>
        <rFont val="Times New Roman"/>
        <family val="1"/>
        <charset val="204"/>
      </rPr>
      <t>амп</t>
    </r>
    <r>
      <rPr>
        <sz val="9"/>
        <color rgb="FF000000"/>
        <rFont val="Times New Roman"/>
        <family val="1"/>
        <charset val="204"/>
      </rPr>
      <t>. №10</t>
    </r>
  </si>
  <si>
    <t>А13</t>
  </si>
  <si>
    <t>Клещевины обыкновенной семян масло</t>
  </si>
  <si>
    <r>
      <t xml:space="preserve">Масло д/приема внутрь 30г.,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 xml:space="preserve">.№1 </t>
    </r>
  </si>
  <si>
    <t>А14</t>
  </si>
  <si>
    <t xml:space="preserve">Лактулоза </t>
  </si>
  <si>
    <r>
      <t xml:space="preserve">Сироп 667мг/мл. 1 000мл, </t>
    </r>
    <r>
      <rPr>
        <b/>
        <sz val="9"/>
        <color rgb="FF000000"/>
        <rFont val="Times New Roman"/>
        <family val="1"/>
        <charset val="204"/>
      </rPr>
      <t>флак</t>
    </r>
    <r>
      <rPr>
        <sz val="9"/>
        <color rgb="FF000000"/>
        <rFont val="Times New Roman"/>
        <family val="1"/>
        <charset val="204"/>
      </rPr>
      <t>.№1</t>
    </r>
  </si>
  <si>
    <t>А15</t>
  </si>
  <si>
    <t>Лиофилизированные сахаромицеты Boulardii</t>
  </si>
  <si>
    <r>
      <rPr>
        <b/>
        <sz val="9"/>
        <color theme="1"/>
        <rFont val="Times New Roman"/>
        <family val="1"/>
        <charset val="204"/>
      </rPr>
      <t>Капс</t>
    </r>
    <r>
      <rPr>
        <sz val="9"/>
        <color theme="1"/>
        <rFont val="Times New Roman"/>
        <family val="1"/>
        <charset val="204"/>
      </rPr>
      <t>. 250 мг.,№30</t>
    </r>
  </si>
  <si>
    <t>А15.1</t>
  </si>
  <si>
    <r>
      <t xml:space="preserve">Порошок д/пригот. сусп. д/приема внутрь 100 мг. </t>
    </r>
    <r>
      <rPr>
        <b/>
        <sz val="9"/>
        <color theme="1"/>
        <rFont val="Times New Roman"/>
        <family val="1"/>
        <charset val="204"/>
      </rPr>
      <t>пак.</t>
    </r>
    <r>
      <rPr>
        <sz val="9"/>
        <color theme="1"/>
        <rFont val="Times New Roman"/>
        <family val="1"/>
        <charset val="204"/>
      </rPr>
      <t xml:space="preserve"> 306 мг.№20</t>
    </r>
  </si>
  <si>
    <t>А18</t>
  </si>
  <si>
    <t>Лоперамид</t>
  </si>
  <si>
    <r>
      <rPr>
        <b/>
        <sz val="9"/>
        <color rgb="FF000000"/>
        <rFont val="Times New Roman"/>
        <family val="1"/>
        <charset val="204"/>
      </rPr>
      <t>Табл.</t>
    </r>
    <r>
      <rPr>
        <sz val="9"/>
        <color rgb="FF000000"/>
        <rFont val="Times New Roman"/>
        <family val="1"/>
        <charset val="204"/>
      </rPr>
      <t xml:space="preserve"> 2 мг.№20</t>
    </r>
  </si>
  <si>
    <t>А19</t>
  </si>
  <si>
    <t>Метоклопрамид</t>
  </si>
  <si>
    <r>
      <t xml:space="preserve">Р-р д/в/в и в/м введения 10 мг/2 мл., </t>
    </r>
    <r>
      <rPr>
        <b/>
        <sz val="9"/>
        <color rgb="FF000000"/>
        <rFont val="Times New Roman"/>
        <family val="1"/>
        <charset val="204"/>
      </rPr>
      <t>амп</t>
    </r>
    <r>
      <rPr>
        <sz val="9"/>
        <color rgb="FF000000"/>
        <rFont val="Times New Roman"/>
        <family val="1"/>
        <charset val="204"/>
      </rPr>
      <t>.№10</t>
    </r>
  </si>
  <si>
    <t>А20</t>
  </si>
  <si>
    <t>Нифуроксазид</t>
  </si>
  <si>
    <r>
      <t xml:space="preserve">Сусп. д/приема внутрь 200мг/5мл., 100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</si>
  <si>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А20.1</t>
  </si>
  <si>
    <r>
      <rPr>
        <b/>
        <sz val="9"/>
        <color theme="1"/>
        <rFont val="Times New Roman"/>
        <family val="1"/>
        <charset val="204"/>
      </rPr>
      <t>Капс.</t>
    </r>
    <r>
      <rPr>
        <sz val="9"/>
        <color theme="1"/>
        <rFont val="Times New Roman"/>
        <family val="1"/>
        <charset val="204"/>
      </rPr>
      <t xml:space="preserve"> 200мг. №30</t>
    </r>
  </si>
  <si>
    <t>А21</t>
  </si>
  <si>
    <t>Омепразол</t>
  </si>
  <si>
    <r>
      <t xml:space="preserve">Лиоф. д/пригот. р-ра д/инф. 40 мг.,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№1 </t>
    </r>
  </si>
  <si>
    <t>А21.1</t>
  </si>
  <si>
    <r>
      <rPr>
        <b/>
        <sz val="9"/>
        <color theme="1"/>
        <rFont val="Times New Roman"/>
        <family val="1"/>
        <charset val="204"/>
      </rPr>
      <t>Капс.</t>
    </r>
    <r>
      <rPr>
        <sz val="9"/>
        <color theme="1"/>
        <rFont val="Times New Roman"/>
        <family val="1"/>
        <charset val="204"/>
      </rPr>
      <t>20мг №30</t>
    </r>
  </si>
  <si>
    <t>А22</t>
  </si>
  <si>
    <t xml:space="preserve">Ондансетрон </t>
  </si>
  <si>
    <r>
      <t xml:space="preserve">Р-р д/ин. 2мг/мл.-2 мл., </t>
    </r>
    <r>
      <rPr>
        <b/>
        <sz val="9"/>
        <color rgb="FF000000"/>
        <rFont val="Times New Roman"/>
        <family val="1"/>
        <charset val="204"/>
      </rPr>
      <t>амп</t>
    </r>
    <r>
      <rPr>
        <sz val="9"/>
        <color rgb="FF000000"/>
        <rFont val="Times New Roman"/>
        <family val="1"/>
        <charset val="204"/>
      </rPr>
      <t>. №5</t>
    </r>
  </si>
  <si>
    <t>А22.1</t>
  </si>
  <si>
    <r>
      <t xml:space="preserve">Р-р д/ин. 2 мг/мл.-4 мл., </t>
    </r>
    <r>
      <rPr>
        <b/>
        <sz val="9"/>
        <color rgb="FF000000"/>
        <rFont val="Times New Roman"/>
        <family val="1"/>
        <charset val="204"/>
      </rPr>
      <t xml:space="preserve">амп. </t>
    </r>
    <r>
      <rPr>
        <sz val="9"/>
        <color rgb="FF000000"/>
        <rFont val="Times New Roman"/>
        <family val="1"/>
        <charset val="204"/>
      </rPr>
      <t>№5</t>
    </r>
  </si>
  <si>
    <t>А23</t>
  </si>
  <si>
    <t>Панкреатин</t>
  </si>
  <si>
    <r>
      <rPr>
        <b/>
        <sz val="9"/>
        <color rgb="FF000000"/>
        <rFont val="Times New Roman"/>
        <family val="1"/>
        <charset val="204"/>
      </rPr>
      <t>Капс.</t>
    </r>
    <r>
      <rPr>
        <sz val="9"/>
        <color rgb="FF000000"/>
        <rFont val="Times New Roman"/>
        <family val="1"/>
        <charset val="204"/>
      </rPr>
      <t xml:space="preserve"> кишечнорастворимые 10000 ЕД п/о  №20</t>
    </r>
  </si>
  <si>
    <t>А23.1</t>
  </si>
  <si>
    <r>
      <rPr>
        <b/>
        <sz val="9"/>
        <color rgb="FF000000"/>
        <rFont val="Times New Roman"/>
        <family val="1"/>
        <charset val="204"/>
      </rPr>
      <t>Капс.</t>
    </r>
    <r>
      <rPr>
        <sz val="9"/>
        <color rgb="FF000000"/>
        <rFont val="Times New Roman"/>
        <family val="1"/>
        <charset val="204"/>
      </rPr>
      <t xml:space="preserve"> кишечнорастворимые </t>
    </r>
    <r>
      <rPr>
        <sz val="9"/>
        <color rgb="FF7030A0"/>
        <rFont val="Times New Roman"/>
        <family val="1"/>
        <charset val="204"/>
      </rPr>
      <t>20000 ЕД</t>
    </r>
    <r>
      <rPr>
        <sz val="9"/>
        <color rgb="FF000000"/>
        <rFont val="Times New Roman"/>
        <family val="1"/>
        <charset val="204"/>
      </rPr>
      <t xml:space="preserve"> п/о  №20</t>
    </r>
  </si>
  <si>
    <t>А23.2</t>
  </si>
  <si>
    <r>
      <rPr>
        <b/>
        <sz val="9"/>
        <color rgb="FF000000"/>
        <rFont val="Times New Roman"/>
        <family val="1"/>
        <charset val="204"/>
      </rPr>
      <t>Капс</t>
    </r>
    <r>
      <rPr>
        <sz val="9"/>
        <color rgb="FF000000"/>
        <rFont val="Times New Roman"/>
        <family val="1"/>
        <charset val="204"/>
      </rPr>
      <t>. кишечнорастворимые 25000 ЕД п/о  №20</t>
    </r>
  </si>
  <si>
    <t>А24</t>
  </si>
  <si>
    <t>Папаверина г/хлорид</t>
  </si>
  <si>
    <r>
      <t xml:space="preserve">Р-р д/инъекц. 2% 2мл,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№10</t>
    </r>
  </si>
  <si>
    <t>А24.1</t>
  </si>
  <si>
    <r>
      <rPr>
        <b/>
        <sz val="9"/>
        <color rgb="FF7030A0"/>
        <rFont val="Times New Roman"/>
        <family val="1"/>
        <charset val="204"/>
      </rPr>
      <t>Супп</t>
    </r>
    <r>
      <rPr>
        <sz val="9"/>
        <color rgb="FF7030A0"/>
        <rFont val="Times New Roman"/>
        <family val="1"/>
        <charset val="204"/>
      </rPr>
      <t>. рект. 20мг №10</t>
    </r>
  </si>
  <si>
    <t>А25</t>
  </si>
  <si>
    <t>Пиридоксин</t>
  </si>
  <si>
    <r>
      <rPr>
        <sz val="9"/>
        <rFont val="Times New Roman"/>
        <family val="1"/>
        <charset val="204"/>
      </rPr>
      <t xml:space="preserve">Р-р д/ин.50мг/мл – </t>
    </r>
    <r>
      <rPr>
        <sz val="9"/>
        <color rgb="FFFF0000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>мл.,</t>
    </r>
    <r>
      <rPr>
        <b/>
        <sz val="9"/>
        <rFont val="Times New Roman"/>
        <family val="1"/>
        <charset val="204"/>
      </rPr>
      <t>амп.</t>
    </r>
    <r>
      <rPr>
        <sz val="9"/>
        <rFont val="Times New Roman"/>
        <family val="1"/>
        <charset val="204"/>
      </rPr>
      <t xml:space="preserve"> №10</t>
    </r>
  </si>
  <si>
    <t>А26</t>
  </si>
  <si>
    <t>Пиридоксин+Тиамин+Цианокобаламин+[Лидокаин]</t>
  </si>
  <si>
    <r>
      <t>Р-р д/в/м введения 100 мг+100 мг+1 мг+20 мг/2 мл.,</t>
    </r>
    <r>
      <rPr>
        <b/>
        <sz val="9"/>
        <color rgb="FF000000"/>
        <rFont val="Times New Roman"/>
        <family val="1"/>
        <charset val="204"/>
      </rPr>
      <t xml:space="preserve"> амп.</t>
    </r>
    <r>
      <rPr>
        <sz val="9"/>
        <color rgb="FF000000"/>
        <rFont val="Times New Roman"/>
        <family val="1"/>
        <charset val="204"/>
      </rPr>
      <t xml:space="preserve"> №10</t>
    </r>
  </si>
  <si>
    <t>А27</t>
  </si>
  <si>
    <t>Платифиллина г/т</t>
  </si>
  <si>
    <r>
      <t xml:space="preserve">Р-р д/ин. 0.2%- 1мл,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№10</t>
    </r>
  </si>
  <si>
    <t>А28</t>
  </si>
  <si>
    <t xml:space="preserve">Симетикон </t>
  </si>
  <si>
    <r>
      <rPr>
        <b/>
        <sz val="9"/>
        <color theme="1"/>
        <rFont val="Times New Roman"/>
        <family val="1"/>
        <charset val="204"/>
      </rPr>
      <t>Капли</t>
    </r>
    <r>
      <rPr>
        <sz val="9"/>
        <color theme="1"/>
        <rFont val="Times New Roman"/>
        <family val="1"/>
        <charset val="204"/>
      </rPr>
      <t xml:space="preserve"> д/приема внутрь, 100мг/мл.,30 мл.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№1</t>
    </r>
  </si>
  <si>
    <t>А29</t>
  </si>
  <si>
    <t>Сеннозиды А и В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</si>
  <si>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 135мг №20</t>
    </r>
  </si>
  <si>
    <t>А30</t>
  </si>
  <si>
    <t>Смектит диоктаэдрический</t>
  </si>
  <si>
    <r>
      <rPr>
        <b/>
        <sz val="9"/>
        <color rgb="FF000000"/>
        <rFont val="Times New Roman"/>
        <family val="1"/>
        <charset val="204"/>
      </rPr>
      <t>Паста</t>
    </r>
    <r>
      <rPr>
        <sz val="9"/>
        <color rgb="FF000000"/>
        <rFont val="Times New Roman"/>
        <family val="1"/>
        <charset val="204"/>
      </rPr>
      <t xml:space="preserve"> д/приема внутрь 3 г, </t>
    </r>
    <r>
      <rPr>
        <b/>
        <sz val="9"/>
        <color rgb="FF000000"/>
        <rFont val="Times New Roman"/>
        <family val="1"/>
        <charset val="204"/>
      </rPr>
      <t>пак</t>
    </r>
    <r>
      <rPr>
        <sz val="9"/>
        <color rgb="FF000000"/>
        <rFont val="Times New Roman"/>
        <family val="1"/>
        <charset val="204"/>
      </rPr>
      <t>. №20</t>
    </r>
  </si>
  <si>
    <t>А32</t>
  </si>
  <si>
    <t>Тиамин</t>
  </si>
  <si>
    <r>
      <t xml:space="preserve">Р-р д/ин. 50 мг/мл -1мл.,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</si>
  <si>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А33</t>
  </si>
  <si>
    <t>Тиоктовая кислота</t>
  </si>
  <si>
    <r>
      <t xml:space="preserve">Р-р д/ин. 600 мг -24мл, 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 xml:space="preserve"> №5</t>
    </r>
  </si>
  <si>
    <t>А34</t>
  </si>
  <si>
    <t>Уголь активированный</t>
  </si>
  <si>
    <r>
      <rPr>
        <b/>
        <sz val="9"/>
        <color rgb="FF000000"/>
        <rFont val="Times New Roman"/>
        <family val="1"/>
        <charset val="204"/>
      </rPr>
      <t>Табл.</t>
    </r>
    <r>
      <rPr>
        <sz val="9"/>
        <color rgb="FF000000"/>
        <rFont val="Times New Roman"/>
        <family val="1"/>
        <charset val="204"/>
      </rPr>
      <t xml:space="preserve"> 250 мг. №10</t>
    </r>
  </si>
  <si>
    <t>А35</t>
  </si>
  <si>
    <t>Урсодезоксихолевая кислота</t>
  </si>
  <si>
    <r>
      <rPr>
        <b/>
        <sz val="9"/>
        <color rgb="FF000000"/>
        <rFont val="Times New Roman"/>
        <family val="1"/>
        <charset val="204"/>
      </rPr>
      <t>Капс</t>
    </r>
    <r>
      <rPr>
        <sz val="9"/>
        <color rgb="FF000000"/>
        <rFont val="Times New Roman"/>
        <family val="1"/>
        <charset val="204"/>
      </rPr>
      <t>. 250 мг. №100</t>
    </r>
  </si>
  <si>
    <t>А36</t>
  </si>
  <si>
    <t xml:space="preserve">Фамотидин </t>
  </si>
  <si>
    <r>
      <t xml:space="preserve">Лиоф. д/пригот. р-ра 20мг, 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№5</t>
    </r>
  </si>
  <si>
    <t>А37</t>
  </si>
  <si>
    <t>Фосфолипиды+глицеризиновая к-та</t>
  </si>
  <si>
    <r>
      <t xml:space="preserve">Лиоф. д/пригот. р-ра 2,5 г, </t>
    </r>
    <r>
      <rPr>
        <b/>
        <sz val="9"/>
        <color rgb="FF000000"/>
        <rFont val="Times New Roman"/>
        <family val="1"/>
        <charset val="204"/>
      </rPr>
      <t>флак</t>
    </r>
    <r>
      <rPr>
        <sz val="9"/>
        <color rgb="FF000000"/>
        <rFont val="Times New Roman"/>
        <family val="1"/>
        <charset val="204"/>
      </rPr>
      <t>. №5</t>
    </r>
  </si>
  <si>
    <t>А39</t>
  </si>
  <si>
    <t>А40</t>
  </si>
  <si>
    <t>Средства для лечения сахарного диабета</t>
  </si>
  <si>
    <t>Инсулин  гларгин</t>
  </si>
  <si>
    <t>Р-р д/п/к введ.100ЕД/мл.-3мл., шприц-ручки №5</t>
  </si>
  <si>
    <t>Инсулин аспарт</t>
  </si>
  <si>
    <t>Р-р д/в/в и п/к введ. 100ЕД/мл.-3мл. картридж 3мл.№5</t>
  </si>
  <si>
    <t>А.40.1</t>
  </si>
  <si>
    <t>Р-р д/в/в и п/к введ. 100ЕД/мл.-3мл., шприц-ручки №5</t>
  </si>
  <si>
    <t>А41</t>
  </si>
  <si>
    <t>Вилдаглиптин+метформин</t>
  </si>
  <si>
    <t>Таб.50мг+1000мг.</t>
  </si>
  <si>
    <t>А42</t>
  </si>
  <si>
    <t>Глибенкламид+Метформин</t>
  </si>
  <si>
    <t xml:space="preserve">Таб.5мг+500мг </t>
  </si>
  <si>
    <t>А44</t>
  </si>
  <si>
    <t>Глимепирид +Метформин</t>
  </si>
  <si>
    <t>Таб.2мг+500мг.</t>
  </si>
  <si>
    <t>В. Кровь и система кроветворения</t>
  </si>
  <si>
    <t>В1</t>
  </si>
  <si>
    <t xml:space="preserve">Алтеплаза </t>
  </si>
  <si>
    <r>
      <t xml:space="preserve">Лиоф. д/пригот. р-ра д/инф. 50мг., </t>
    </r>
    <r>
      <rPr>
        <b/>
        <sz val="9"/>
        <color rgb="FF000000"/>
        <rFont val="Times New Roman"/>
        <family val="1"/>
        <charset val="204"/>
      </rPr>
      <t>флак</t>
    </r>
    <r>
      <rPr>
        <sz val="9"/>
        <color rgb="FF000000"/>
        <rFont val="Times New Roman"/>
        <family val="1"/>
        <charset val="204"/>
      </rPr>
      <t xml:space="preserve">.№1  в  компл.  с растворит. </t>
    </r>
  </si>
  <si>
    <t>фл.</t>
  </si>
  <si>
    <t>В2</t>
  </si>
  <si>
    <t>Аминокапроновая кислота</t>
  </si>
  <si>
    <r>
      <t xml:space="preserve">Р-р д/инф.  50мг/мл - 100 мл., 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</si>
  <si>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В3</t>
  </si>
  <si>
    <t>Аминокислоты для парентерального питания.</t>
  </si>
  <si>
    <r>
      <t xml:space="preserve">Р-р д/инф. 100мг/мл - 500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</si>
  <si>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В4</t>
  </si>
  <si>
    <r>
      <t xml:space="preserve">Р-р д/инф. 10% - 100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</si>
  <si>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В5</t>
  </si>
  <si>
    <t>Аминокислоты для парентерального питания+Прочие препараты</t>
  </si>
  <si>
    <t>Эмульсия д/инф., контейнер пластиковый «Биофин» трехкамерный 1540 мл. №4</t>
  </si>
  <si>
    <t>В6</t>
  </si>
  <si>
    <t xml:space="preserve">Аминокислоты для парентерального питания+Прочие препараты (жировые эмульсии) </t>
  </si>
  <si>
    <r>
      <t xml:space="preserve">Конц. д/р-ра д/инф. 200 мг/мл. </t>
    </r>
    <r>
      <rPr>
        <b/>
        <sz val="9"/>
        <color rgb="FF000000"/>
        <rFont val="Times New Roman"/>
        <family val="1"/>
        <charset val="204"/>
      </rPr>
      <t>флак</t>
    </r>
    <r>
      <rPr>
        <sz val="9"/>
        <color rgb="FF000000"/>
        <rFont val="Times New Roman"/>
        <family val="1"/>
        <charset val="204"/>
      </rPr>
      <t>.100 мл.№1</t>
    </r>
  </si>
  <si>
    <t>В8</t>
  </si>
  <si>
    <t>Ацетилсалициловая  кислота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</si>
  <si>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100мг. №28</t>
    </r>
  </si>
  <si>
    <t>В8.1</t>
  </si>
  <si>
    <r>
      <t xml:space="preserve">Табл. </t>
    </r>
    <r>
      <rPr>
        <sz val="9"/>
        <color theme="1"/>
        <rFont val="Times New Roman"/>
        <family val="1"/>
        <charset val="204"/>
      </rPr>
      <t>300мг. №28</t>
    </r>
  </si>
  <si>
    <t>В9</t>
  </si>
  <si>
    <t>Ацетилсалициловая кислота+ магния гидроксид</t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</si>
  <si>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>. 75мг. +15.2 мг. №100</t>
    </r>
  </si>
  <si>
    <t>В9.1</t>
  </si>
  <si>
    <r>
      <t xml:space="preserve">Табл. </t>
    </r>
    <r>
      <rPr>
        <sz val="9"/>
        <color theme="1"/>
        <rFont val="Times New Roman"/>
        <family val="1"/>
        <charset val="204"/>
      </rPr>
      <t>150 мг.+30.39 мг. №100</t>
    </r>
  </si>
  <si>
    <t>В10</t>
  </si>
  <si>
    <t>Апиксабан</t>
  </si>
  <si>
    <t>Табл. 2,5мг. №60</t>
  </si>
  <si>
    <t>В11</t>
  </si>
  <si>
    <t xml:space="preserve">Варфарин 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</si>
  <si>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2,5мг. №50</t>
    </r>
  </si>
  <si>
    <t>В12</t>
  </si>
  <si>
    <t>Гепарин натрия</t>
  </si>
  <si>
    <r>
      <t xml:space="preserve">Р-р  д/в/в и п/к  введ. 5тыс. МЕ/мл  5мл.,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№5 </t>
    </r>
  </si>
  <si>
    <t>В12.1</t>
  </si>
  <si>
    <r>
      <t xml:space="preserve">Мазь д/наруж. прим. 100 МЕ 25,0 </t>
    </r>
    <r>
      <rPr>
        <b/>
        <sz val="9"/>
        <color rgb="FF000000"/>
        <rFont val="Times New Roman"/>
        <family val="1"/>
        <charset val="204"/>
      </rPr>
      <t>туба</t>
    </r>
  </si>
  <si>
    <t>В14</t>
  </si>
  <si>
    <t xml:space="preserve">Декстран </t>
  </si>
  <si>
    <r>
      <t>Р-р д/инф. 100мг/мл. – 200мл.,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>№1</t>
    </r>
  </si>
  <si>
    <t>В14.2</t>
  </si>
  <si>
    <t>Р-р д/инф. 60мг/мл. – 200мл.,флак.№1</t>
  </si>
  <si>
    <t>В14.3</t>
  </si>
  <si>
    <t>Р-р д/инф. 60мг/мл. – 400мл.,флак.№1</t>
  </si>
  <si>
    <t>В15</t>
  </si>
  <si>
    <t>Декстроза</t>
  </si>
  <si>
    <r>
      <t xml:space="preserve">Р-р д/инф. 5% - 200мл.,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</si>
  <si>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В15.2</t>
  </si>
  <si>
    <r>
      <t xml:space="preserve">Р-р д/инф. 10% - 200мл.,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</si>
  <si>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В15.4</t>
  </si>
  <si>
    <t>Р-р д/ин. 40%- 10 мл, амп. №10</t>
  </si>
  <si>
    <t>В17</t>
  </si>
  <si>
    <t>Кальция хлорид</t>
  </si>
  <si>
    <r>
      <t xml:space="preserve">Р-р д/ин. 100мг/мл 10 мл,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№10</t>
    </r>
  </si>
  <si>
    <t>В19</t>
  </si>
  <si>
    <t>Железа (III) гидроксид сахарозный комплекс</t>
  </si>
  <si>
    <r>
      <t xml:space="preserve">Р-р д/в/в введ. 20 мг/мл, 5мл., </t>
    </r>
    <r>
      <rPr>
        <b/>
        <sz val="9"/>
        <color rgb="FF000000"/>
        <rFont val="Times New Roman"/>
        <family val="1"/>
        <charset val="204"/>
      </rPr>
      <t>амп</t>
    </r>
    <r>
      <rPr>
        <sz val="9"/>
        <color rgb="FF000000"/>
        <rFont val="Times New Roman"/>
        <family val="1"/>
        <charset val="204"/>
      </rPr>
      <t>. №5</t>
    </r>
  </si>
  <si>
    <t>В21</t>
  </si>
  <si>
    <t>Железа [III] гидроксид полимальтозат</t>
  </si>
  <si>
    <r>
      <t xml:space="preserve">Р-р д/ин. 100мг/ 2мл.,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№5</t>
    </r>
  </si>
  <si>
    <t>В23</t>
  </si>
  <si>
    <t>Железа фумарат+Фолиевая к-та</t>
  </si>
  <si>
    <r>
      <rPr>
        <b/>
        <sz val="9"/>
        <color theme="1"/>
        <rFont val="Times New Roman"/>
        <family val="1"/>
        <charset val="204"/>
      </rPr>
      <t>Капс</t>
    </r>
    <r>
      <rPr>
        <sz val="9"/>
        <color theme="1"/>
        <rFont val="Times New Roman"/>
        <family val="1"/>
        <charset val="204"/>
      </rPr>
      <t xml:space="preserve">. пролонгированного действия 152.1 мг+0.5 мг. №30 </t>
    </r>
  </si>
  <si>
    <t>В25</t>
  </si>
  <si>
    <t>Калия  хлорид+калия  хлорид дигитрат+магния хлоридгексагидрат+натрия ацетат тригидрат+ натрия хлорид +яблочная кислота</t>
  </si>
  <si>
    <r>
      <t>Р-р д/инф. – 500 мл.,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 xml:space="preserve"> №</t>
    </r>
    <r>
      <rPr>
        <sz val="9"/>
        <color rgb="FFFF0000"/>
        <rFont val="Times New Roman"/>
        <family val="1"/>
        <charset val="204"/>
      </rPr>
      <t>10</t>
    </r>
  </si>
  <si>
    <t>В26</t>
  </si>
  <si>
    <t>Калия  хлорид + натрия  ацетат + натрия  хлорид</t>
  </si>
  <si>
    <r>
      <t xml:space="preserve">Р-р д/инф. 200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</si>
  <si>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В26.1</t>
  </si>
  <si>
    <r>
      <t xml:space="preserve">Р-р д/инф. 400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</si>
  <si>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В27</t>
  </si>
  <si>
    <t>Калия  хлорид + натрия  гидрокарбонат + натрия  хлорид</t>
  </si>
  <si>
    <r>
      <t xml:space="preserve">Р-р д/инф. 200 мл.,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</si>
  <si>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В28</t>
  </si>
  <si>
    <t>Калия  хлорид</t>
  </si>
  <si>
    <r>
      <t xml:space="preserve">Р-р д/ин.  4% - 5 мл.  </t>
    </r>
    <r>
      <rPr>
        <b/>
        <sz val="9"/>
        <color rgb="FF000000"/>
        <rFont val="Times New Roman"/>
        <family val="1"/>
        <charset val="204"/>
      </rPr>
      <t>амп</t>
    </r>
    <r>
      <rPr>
        <sz val="9"/>
        <color rgb="FF000000"/>
        <rFont val="Times New Roman"/>
        <family val="1"/>
        <charset val="204"/>
      </rPr>
      <t>.№10</t>
    </r>
  </si>
  <si>
    <t>В28.1</t>
  </si>
  <si>
    <r>
      <t xml:space="preserve">Р-р д/ин.  4% -10 мл. 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>№10</t>
    </r>
  </si>
  <si>
    <t>В29</t>
  </si>
  <si>
    <t xml:space="preserve">Магния сульфат </t>
  </si>
  <si>
    <r>
      <t xml:space="preserve">Р-р д/инъ. 25% - 10мл.,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</si>
  <si>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В30</t>
  </si>
  <si>
    <t xml:space="preserve">Маннитол </t>
  </si>
  <si>
    <r>
      <t>Р-р д/инф. 150мг/ мл. - 400 мл.,</t>
    </r>
    <r>
      <rPr>
        <b/>
        <sz val="9"/>
        <rFont val="Times New Roman"/>
        <family val="1"/>
        <charset val="204"/>
      </rPr>
      <t>флак.</t>
    </r>
    <r>
      <rPr>
        <sz val="9"/>
        <rFont val="Times New Roman"/>
        <family val="1"/>
        <charset val="204"/>
      </rPr>
      <t>№1</t>
    </r>
  </si>
  <si>
    <t>В31</t>
  </si>
  <si>
    <t>Меглюмина  натрия  сукцинат</t>
  </si>
  <si>
    <r>
      <t>Р-р д/инф. 1,5% - 200 мл.,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 №1</t>
    </r>
  </si>
  <si>
    <t>В31.1</t>
  </si>
  <si>
    <r>
      <t>Р-р д/инф. 1,5% - 500 мл.,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</si>
  <si>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В32</t>
  </si>
  <si>
    <t>Менадиона натрия бисульфит</t>
  </si>
  <si>
    <r>
      <t xml:space="preserve">Р-р д/ин. 10мг/мл – 1мл.,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 №10</t>
    </r>
  </si>
  <si>
    <t>В33</t>
  </si>
  <si>
    <t>Натрия  ацетат + натрия  хлорид</t>
  </si>
  <si>
    <r>
      <t>Р-р д/инф. 200 мл.,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</si>
  <si>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В33.1</t>
  </si>
  <si>
    <r>
      <t>Р-р д/инф. 400 мл.,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</si>
  <si>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В34</t>
  </si>
  <si>
    <t>Натрия  хлорида  раствор  сложный</t>
  </si>
  <si>
    <r>
      <t>Р-р д/инф. 200 мл.,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>№1</t>
    </r>
  </si>
  <si>
    <t>В34.1</t>
  </si>
  <si>
    <r>
      <t>Р-р д/инф. 400 мл.,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>№1</t>
    </r>
  </si>
  <si>
    <t>В35</t>
  </si>
  <si>
    <t xml:space="preserve">Натрия гидрокарбонат </t>
  </si>
  <si>
    <r>
      <t>Р-р д/инф. 5% - 200 мл.,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</si>
  <si>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В36</t>
  </si>
  <si>
    <t>Натрия хлорид</t>
  </si>
  <si>
    <r>
      <t xml:space="preserve">Р-р д/инф. 0,9%-5мл., 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>№10</t>
    </r>
  </si>
  <si>
    <t>В36.1</t>
  </si>
  <si>
    <r>
      <t>Р-р д/ин.. 0,9%-10 мл.,</t>
    </r>
    <r>
      <rPr>
        <b/>
        <sz val="9"/>
        <color rgb="FF000000"/>
        <rFont val="Times New Roman"/>
        <family val="1"/>
        <charset val="204"/>
      </rPr>
      <t>амп</t>
    </r>
    <r>
      <rPr>
        <sz val="9"/>
        <color rgb="FF000000"/>
        <rFont val="Times New Roman"/>
        <family val="1"/>
        <charset val="204"/>
      </rPr>
      <t>.№10</t>
    </r>
  </si>
  <si>
    <t>В36.2</t>
  </si>
  <si>
    <r>
      <t>Р-р д/инф. 0,9%-100 мл.,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>№1</t>
    </r>
  </si>
  <si>
    <t>В36.3</t>
  </si>
  <si>
    <r>
      <t>Р-р д/инф. 0,9%-200 мл.,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</si>
  <si>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В36.4</t>
  </si>
  <si>
    <r>
      <t>Р-р д/инф. 0,9%-400 мл.,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>№1</t>
    </r>
  </si>
  <si>
    <t>В37</t>
  </si>
  <si>
    <t>Нитрофурал+борная к-та+коллаген</t>
  </si>
  <si>
    <t xml:space="preserve">90/90 мм. №1 </t>
  </si>
  <si>
    <t>В38</t>
  </si>
  <si>
    <t>Транексамовая кислота</t>
  </si>
  <si>
    <r>
      <t xml:space="preserve">Р-р д/ин. 50 мг/мл 5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</si>
  <si>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В39</t>
  </si>
  <si>
    <t>Факторы свертывания крови II, VII, IX, X в комбинации (протромбиновый комплекс)</t>
  </si>
  <si>
    <r>
      <t>Лиоф. д/пригот. р-ра д/в/в введения,50 мл.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 xml:space="preserve"> №1</t>
    </r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</si>
  <si>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>. 5мг. №30</t>
    </r>
  </si>
  <si>
    <t>В41</t>
  </si>
  <si>
    <t>Цианокобаламин</t>
  </si>
  <si>
    <r>
      <t xml:space="preserve">Р-р д/ин. 0,5 мг/мл., </t>
    </r>
    <r>
      <rPr>
        <b/>
        <sz val="9"/>
        <color rgb="FF000000"/>
        <rFont val="Times New Roman"/>
        <family val="1"/>
        <charset val="204"/>
      </rPr>
      <t>амп</t>
    </r>
    <r>
      <rPr>
        <sz val="9"/>
        <color rgb="FF000000"/>
        <rFont val="Times New Roman"/>
        <family val="1"/>
        <charset val="204"/>
      </rPr>
      <t>. №10</t>
    </r>
  </si>
  <si>
    <t>Эноксапарин натрия</t>
  </si>
  <si>
    <t>В42.1</t>
  </si>
  <si>
    <t>Р-р д/ин.4000 анти-Ха МЕ 0,4 мл. шприцы №9</t>
  </si>
  <si>
    <t>В43</t>
  </si>
  <si>
    <t>Этамзилат</t>
  </si>
  <si>
    <r>
      <t>Р-р д/ин. 125мг/мл 2мл.,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</si>
  <si>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>Таб. 250 мг №50</t>
  </si>
  <si>
    <t>В44</t>
  </si>
  <si>
    <t>Декспантенол</t>
  </si>
  <si>
    <r>
      <t xml:space="preserve">Спрей д/наружного прим., </t>
    </r>
    <r>
      <rPr>
        <b/>
        <sz val="9"/>
        <color rgb="FF000000"/>
        <rFont val="Times New Roman"/>
        <family val="1"/>
        <charset val="204"/>
      </rPr>
      <t>баллон</t>
    </r>
    <r>
      <rPr>
        <sz val="9"/>
        <color rgb="FF000000"/>
        <rFont val="Times New Roman"/>
        <family val="1"/>
        <charset val="204"/>
      </rPr>
      <t xml:space="preserve"> 130 г.</t>
    </r>
  </si>
  <si>
    <t>В46</t>
  </si>
  <si>
    <t>Альбумин</t>
  </si>
  <si>
    <t>Р-р д/инф. 10%-100 мл.,флак.№1</t>
  </si>
  <si>
    <t>В46.1</t>
  </si>
  <si>
    <t>Р-р д/инф. 20%-100 мл.,флак.№1</t>
  </si>
  <si>
    <t>С. Средства, влияющие на сердечно-сосудистую систему</t>
  </si>
  <si>
    <t>С2</t>
  </si>
  <si>
    <t>Амиодарон</t>
  </si>
  <si>
    <r>
      <t xml:space="preserve">Р-р д/в/в введения 50мг/мл 3 мл., 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 xml:space="preserve"> №10</t>
    </r>
  </si>
  <si>
    <t>С2.1</t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</si>
  <si>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>. 200 мг.№30</t>
    </r>
  </si>
  <si>
    <t xml:space="preserve">Амлодипин </t>
  </si>
  <si>
    <t>С3.1</t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</si>
  <si>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>. 5 мг. №30</t>
    </r>
  </si>
  <si>
    <t>С3.2</t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</si>
  <si>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>.10 мг. №30</t>
    </r>
  </si>
  <si>
    <t>С4</t>
  </si>
  <si>
    <t xml:space="preserve">Атенолол </t>
  </si>
  <si>
    <r>
      <rPr>
        <b/>
        <sz val="9"/>
        <color rgb="FF000000"/>
        <rFont val="Times New Roman"/>
        <family val="1"/>
        <charset val="204"/>
      </rPr>
      <t>Та</t>
    </r>
    <r>
      <rPr>
        <sz val="9"/>
        <color rgb="FF000000"/>
        <rFont val="Times New Roman"/>
        <family val="1"/>
        <charset val="204"/>
      </rPr>
      <t>бл. 50 мг. №30</t>
    </r>
  </si>
  <si>
    <t>С5</t>
  </si>
  <si>
    <t>Аторвастатин</t>
  </si>
  <si>
    <t>Табл., покрытые оболочкой, 10 мг. №30</t>
  </si>
  <si>
    <t>С5.1</t>
  </si>
  <si>
    <r>
      <rPr>
        <b/>
        <sz val="9"/>
        <rFont val="Times New Roman"/>
        <family val="1"/>
        <charset val="204"/>
      </rPr>
      <t>Табл</t>
    </r>
    <r>
      <rPr>
        <sz val="9"/>
        <rFont val="Times New Roman"/>
        <family val="1"/>
        <charset val="204"/>
      </rPr>
      <t>., покрытые оболочкой, №30 20мг</t>
    </r>
  </si>
  <si>
    <t>С7</t>
  </si>
  <si>
    <t>Бендазол</t>
  </si>
  <si>
    <r>
      <t xml:space="preserve">Р-р д/ин. 1% - 5мл.,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№10</t>
    </r>
  </si>
  <si>
    <t>С8</t>
  </si>
  <si>
    <t xml:space="preserve">Бисопролол </t>
  </si>
  <si>
    <r>
      <rPr>
        <b/>
        <sz val="9"/>
        <color rgb="FF000000"/>
        <rFont val="Times New Roman"/>
        <family val="1"/>
        <charset val="204"/>
      </rPr>
      <t>Табл.</t>
    </r>
    <r>
      <rPr>
        <sz val="9"/>
        <color rgb="FF000000"/>
        <rFont val="Times New Roman"/>
        <family val="1"/>
        <charset val="204"/>
      </rPr>
      <t xml:space="preserve"> 2,5 мг. №30</t>
    </r>
  </si>
  <si>
    <t>С8.1</t>
  </si>
  <si>
    <t>С8.2</t>
  </si>
  <si>
    <r>
      <rPr>
        <b/>
        <sz val="9"/>
        <color rgb="FF000000"/>
        <rFont val="Times New Roman"/>
        <family val="1"/>
        <charset val="204"/>
      </rPr>
      <t>Табл.</t>
    </r>
    <r>
      <rPr>
        <sz val="9"/>
        <color rgb="FF000000"/>
        <rFont val="Times New Roman"/>
        <family val="1"/>
        <charset val="204"/>
      </rPr>
      <t xml:space="preserve"> 10мг. №30</t>
    </r>
  </si>
  <si>
    <t>С9</t>
  </si>
  <si>
    <t xml:space="preserve">Верапамил </t>
  </si>
  <si>
    <r>
      <t>Р-р д/ин. 2,5мг/мл - 2мл.,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</si>
  <si>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40 мг.№30</t>
    </r>
  </si>
  <si>
    <t>С9.2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</si>
  <si>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80 мг.№30</t>
    </r>
  </si>
  <si>
    <t>С11</t>
  </si>
  <si>
    <t>Дигоксин</t>
  </si>
  <si>
    <r>
      <t xml:space="preserve">Р-р д/ин. 0,025% 1мл.№10 </t>
    </r>
    <r>
      <rPr>
        <b/>
        <sz val="9"/>
        <color theme="1"/>
        <rFont val="Times New Roman"/>
        <family val="1"/>
        <charset val="204"/>
      </rPr>
      <t>амп.</t>
    </r>
  </si>
  <si>
    <t>С12</t>
  </si>
  <si>
    <t xml:space="preserve">Добутамин </t>
  </si>
  <si>
    <r>
      <t>Р-р д/инф. 250 мг/50 мл.,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№1</t>
    </r>
  </si>
  <si>
    <t>С12.1</t>
  </si>
  <si>
    <r>
      <t>Лиоф. д/пригот. р-ра д/инф. 250 мг-20 мл.,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</si>
  <si>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С12.2</t>
  </si>
  <si>
    <r>
      <t xml:space="preserve">Конц. д/р-ра д/инф.12,5мг/мл. 10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№10</t>
    </r>
  </si>
  <si>
    <t>С13</t>
  </si>
  <si>
    <t xml:space="preserve">Допамин </t>
  </si>
  <si>
    <r>
      <t xml:space="preserve">Р-р д/ин.40 мг/мл- 5 мл,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</si>
  <si>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>С14</t>
  </si>
  <si>
    <t>Изосорбида динитрат</t>
  </si>
  <si>
    <r>
      <t>Р-р  д/инф.  0,1% - 10мл.,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>№10</t>
    </r>
  </si>
  <si>
    <t>С16</t>
  </si>
  <si>
    <t>Индапамид</t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</si>
  <si>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>. 2,5 мг. №30</t>
    </r>
  </si>
  <si>
    <t>С17</t>
  </si>
  <si>
    <t xml:space="preserve">Каптоприл </t>
  </si>
  <si>
    <r>
      <rPr>
        <b/>
        <sz val="9"/>
        <color rgb="FF000000"/>
        <rFont val="Times New Roman"/>
        <family val="1"/>
        <charset val="204"/>
      </rPr>
      <t>Табл.</t>
    </r>
    <r>
      <rPr>
        <sz val="9"/>
        <color rgb="FF000000"/>
        <rFont val="Times New Roman"/>
        <family val="1"/>
        <charset val="204"/>
      </rPr>
      <t xml:space="preserve"> 25мг. №30</t>
    </r>
  </si>
  <si>
    <t>С17.1</t>
  </si>
  <si>
    <r>
      <rPr>
        <b/>
        <sz val="9"/>
        <color rgb="FF000000"/>
        <rFont val="Times New Roman"/>
        <family val="1"/>
        <charset val="204"/>
      </rPr>
      <t>Табл.</t>
    </r>
    <r>
      <rPr>
        <sz val="9"/>
        <color rgb="FF000000"/>
        <rFont val="Times New Roman"/>
        <family val="1"/>
        <charset val="204"/>
      </rPr>
      <t xml:space="preserve"> 50мг №30 </t>
    </r>
  </si>
  <si>
    <t>С18</t>
  </si>
  <si>
    <t xml:space="preserve">Карведилол 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</si>
  <si>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25 мг №30</t>
    </r>
  </si>
  <si>
    <t>С20</t>
  </si>
  <si>
    <t>Лаппаконитина гидробромид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</si>
  <si>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 25мг. №30</t>
    </r>
  </si>
  <si>
    <t>С21</t>
  </si>
  <si>
    <t xml:space="preserve">Лизиноприл 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</si>
  <si>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5 мг. №30</t>
    </r>
  </si>
  <si>
    <t>С21.1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</si>
  <si>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10мг. №30</t>
    </r>
  </si>
  <si>
    <t>С21.2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</si>
  <si>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20мг. №30</t>
    </r>
  </si>
  <si>
    <t>С22</t>
  </si>
  <si>
    <t>Левосимендан</t>
  </si>
  <si>
    <r>
      <t>Конц. д/пригот. р-ра д/инф. 2.5 мг/мл.,5 мл,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№10</t>
    </r>
  </si>
  <si>
    <t>С23</t>
  </si>
  <si>
    <t>Лозартан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</si>
  <si>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50 мг. №20</t>
    </r>
  </si>
  <si>
    <t>С24</t>
  </si>
  <si>
    <t xml:space="preserve">Мельдоний  </t>
  </si>
  <si>
    <r>
      <t xml:space="preserve">Р-р д/ин.100мг/мл 5мл.,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 №10</t>
    </r>
  </si>
  <si>
    <t>С25</t>
  </si>
  <si>
    <t>Ментола раствор в ментил изовалерате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</si>
  <si>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60 мг №10</t>
    </r>
  </si>
  <si>
    <t>С26</t>
  </si>
  <si>
    <t xml:space="preserve">Метилэтилпиридинол </t>
  </si>
  <si>
    <r>
      <t xml:space="preserve">Р-р д/ин. 1% - 1 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</si>
  <si>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>С27</t>
  </si>
  <si>
    <t>С29</t>
  </si>
  <si>
    <t>Моксонидин</t>
  </si>
  <si>
    <r>
      <rPr>
        <b/>
        <sz val="9"/>
        <color rgb="FF333F48"/>
        <rFont val="Times New Roman"/>
        <family val="1"/>
        <charset val="204"/>
      </rPr>
      <t>Табл</t>
    </r>
    <r>
      <rPr>
        <sz val="9"/>
        <color rgb="FF333F48"/>
        <rFont val="Times New Roman"/>
        <family val="1"/>
        <charset val="204"/>
      </rPr>
      <t>.,покрытые оболочкой, 200мг. №60</t>
    </r>
  </si>
  <si>
    <t>С29.1</t>
  </si>
  <si>
    <r>
      <rPr>
        <b/>
        <sz val="9"/>
        <color rgb="FF333F48"/>
        <rFont val="Times New Roman"/>
        <family val="1"/>
        <charset val="204"/>
      </rPr>
      <t>Табл.,</t>
    </r>
    <r>
      <rPr>
        <sz val="9"/>
        <color rgb="FF333F48"/>
        <rFont val="Times New Roman"/>
        <family val="1"/>
        <charset val="204"/>
      </rPr>
      <t>покрытые оболочкой, 400мг. №60</t>
    </r>
  </si>
  <si>
    <t>С30</t>
  </si>
  <si>
    <t>Никотиновая  кислота</t>
  </si>
  <si>
    <r>
      <t xml:space="preserve">Р-р д/ин.  1% - 1 мл,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</si>
  <si>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>С32</t>
  </si>
  <si>
    <t>Нитроглицерин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</si>
  <si>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подъязычные 0,5мг. №40</t>
    </r>
  </si>
  <si>
    <t>С32.1</t>
  </si>
  <si>
    <r>
      <rPr>
        <b/>
        <sz val="9"/>
        <color theme="1"/>
        <rFont val="Times New Roman"/>
        <family val="1"/>
        <charset val="204"/>
      </rPr>
      <t>Аэрозоль</t>
    </r>
    <r>
      <rPr>
        <sz val="9"/>
        <color theme="1"/>
        <rFont val="Times New Roman"/>
        <family val="1"/>
        <charset val="204"/>
      </rPr>
      <t xml:space="preserve">  сублингвальный 180 доз</t>
    </r>
  </si>
  <si>
    <t>С35</t>
  </si>
  <si>
    <t xml:space="preserve">Норэпинефрин </t>
  </si>
  <si>
    <r>
      <t xml:space="preserve">Конц. д/пригот. р-ра д/инф. 2мг/мл-4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</si>
  <si>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С36</t>
  </si>
  <si>
    <t>Нифедипин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</si>
  <si>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10мг №50</t>
    </r>
  </si>
  <si>
    <t>С36.1</t>
  </si>
  <si>
    <r>
      <rPr>
        <b/>
        <sz val="9"/>
        <color rgb="FFFF0000"/>
        <rFont val="Times New Roman"/>
        <family val="1"/>
        <charset val="204"/>
      </rPr>
      <t>Табл.</t>
    </r>
    <r>
      <rPr>
        <sz val="9"/>
        <color rgb="FFFF0000"/>
        <rFont val="Times New Roman"/>
        <family val="1"/>
        <charset val="204"/>
      </rPr>
      <t xml:space="preserve"> 20мг №50</t>
    </r>
  </si>
  <si>
    <r>
      <rPr>
        <b/>
        <sz val="9"/>
        <color rgb="FFFF0000"/>
        <rFont val="Times New Roman"/>
        <family val="1"/>
        <charset val="204"/>
      </rPr>
      <t>Табл.</t>
    </r>
    <r>
      <rPr>
        <sz val="9"/>
        <color rgb="FFFF0000"/>
        <rFont val="Times New Roman"/>
        <family val="1"/>
        <charset val="204"/>
      </rPr>
      <t xml:space="preserve"> 30мг №30</t>
    </r>
  </si>
  <si>
    <t>С36.2</t>
  </si>
  <si>
    <r>
      <rPr>
        <b/>
        <sz val="9"/>
        <color rgb="FFFF0000"/>
        <rFont val="Times New Roman"/>
        <family val="1"/>
        <charset val="204"/>
      </rPr>
      <t>Табл.</t>
    </r>
    <r>
      <rPr>
        <sz val="9"/>
        <color rgb="FFFF0000"/>
        <rFont val="Times New Roman"/>
        <family val="1"/>
        <charset val="204"/>
      </rPr>
      <t xml:space="preserve"> 60мг №60</t>
    </r>
  </si>
  <si>
    <t>С37</t>
  </si>
  <si>
    <t xml:space="preserve">Пентоксифиллин </t>
  </si>
  <si>
    <r>
      <t xml:space="preserve">Конц. д/пригот. р-ра д/инф.100мг/5мл.,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</si>
  <si>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>С38</t>
  </si>
  <si>
    <t xml:space="preserve">Периндоприл 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</si>
  <si>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>5мг. №30</t>
    </r>
  </si>
  <si>
    <t>С38.1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</si>
  <si>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10мг. №30</t>
    </r>
  </si>
  <si>
    <t>С39</t>
  </si>
  <si>
    <t>Прокаинамид</t>
  </si>
  <si>
    <r>
      <t xml:space="preserve">Р-р д/ин. 10% - 5мл.,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 №10</t>
    </r>
  </si>
  <si>
    <t>С40</t>
  </si>
  <si>
    <t>Пропафенон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</si>
  <si>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150 мг.№50</t>
    </r>
  </si>
  <si>
    <t>С41</t>
  </si>
  <si>
    <t xml:space="preserve">Пропранолол </t>
  </si>
  <si>
    <t>С44</t>
  </si>
  <si>
    <t xml:space="preserve">Торасемид 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</si>
  <si>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5мг.№30</t>
    </r>
  </si>
  <si>
    <t>С45.1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</si>
  <si>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10мг.№30</t>
    </r>
  </si>
  <si>
    <t>С46</t>
  </si>
  <si>
    <t xml:space="preserve">Триметазидин 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</si>
  <si>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35мг. №30</t>
    </r>
  </si>
  <si>
    <t>С47</t>
  </si>
  <si>
    <t>Урапидил</t>
  </si>
  <si>
    <r>
      <t xml:space="preserve">Р-р д/ин. 5мг/мл.-5мл.,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№5</t>
    </r>
  </si>
  <si>
    <t>С48</t>
  </si>
  <si>
    <t xml:space="preserve">Фенилэфрин </t>
  </si>
  <si>
    <r>
      <t>Р-р д/ин. 1% -1мл.,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</si>
  <si>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С49</t>
  </si>
  <si>
    <t xml:space="preserve">Фуросемид </t>
  </si>
  <si>
    <r>
      <t xml:space="preserve">Р-р д/ин. 10мг/мл-2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</si>
  <si>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r>
      <t xml:space="preserve">Р-р д/ин.20мг/мл-2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</si>
  <si>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С49.1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</si>
  <si>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40мг. №50</t>
    </r>
  </si>
  <si>
    <t>С51</t>
  </si>
  <si>
    <t>Амлодипин+Индапамид+Периндоприл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</si>
  <si>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10мг+2,5мг+ 8мг №30</t>
    </r>
  </si>
  <si>
    <t>С52</t>
  </si>
  <si>
    <t>Эналаприл + Гидрохлоротиазид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</si>
  <si>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25мг +10мг. №20</t>
    </r>
  </si>
  <si>
    <t>С54</t>
  </si>
  <si>
    <t xml:space="preserve">Эпинефрин </t>
  </si>
  <si>
    <r>
      <t xml:space="preserve">Р-р д/ин. 1 мг/1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№5</t>
    </r>
  </si>
  <si>
    <t>С56</t>
  </si>
  <si>
    <t>Гликозиды строфанта</t>
  </si>
  <si>
    <r>
      <t xml:space="preserve">Р-р д/в/в и в/м введения 250 мкг/1 мл., </t>
    </r>
    <r>
      <rPr>
        <b/>
        <sz val="9"/>
        <rFont val="Times New Roman"/>
        <family val="1"/>
        <charset val="204"/>
      </rPr>
      <t>амп</t>
    </r>
    <r>
      <rPr>
        <sz val="9"/>
        <rFont val="Times New Roman"/>
        <family val="1"/>
        <charset val="204"/>
      </rPr>
      <t>. 10</t>
    </r>
  </si>
  <si>
    <t>G. Мочеполовая система и половые гормоны</t>
  </si>
  <si>
    <t>G4</t>
  </si>
  <si>
    <t xml:space="preserve">Динопростон </t>
  </si>
  <si>
    <t>Гель и/цервик. 0,5мг/3г.,шприц №1</t>
  </si>
  <si>
    <t>G5</t>
  </si>
  <si>
    <t xml:space="preserve">Мизопростол 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</si>
  <si>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200 мкг №4</t>
    </r>
  </si>
  <si>
    <t>G6</t>
  </si>
  <si>
    <t>Мифепристон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</si>
  <si>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200 мг  № 1</t>
    </r>
  </si>
  <si>
    <t xml:space="preserve">Прогестерон </t>
  </si>
  <si>
    <t>G7.1</t>
  </si>
  <si>
    <r>
      <rPr>
        <b/>
        <sz val="9"/>
        <color theme="1"/>
        <rFont val="Times New Roman"/>
        <family val="1"/>
        <charset val="204"/>
      </rPr>
      <t>Капсу</t>
    </r>
    <r>
      <rPr>
        <sz val="9"/>
        <color theme="1"/>
        <rFont val="Times New Roman"/>
        <family val="1"/>
        <charset val="204"/>
      </rPr>
      <t>. 200мг. №14</t>
    </r>
  </si>
  <si>
    <t>Вазапростан</t>
  </si>
  <si>
    <t>Н. Гормональные препараты системного действия, кроме половых гормонов и инсулинов</t>
  </si>
  <si>
    <t>H1</t>
  </si>
  <si>
    <t xml:space="preserve">Бетаметазон </t>
  </si>
  <si>
    <r>
      <t xml:space="preserve">Р-р д/ин. 7мг/1мл.,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№1</t>
    </r>
  </si>
  <si>
    <t>H2</t>
  </si>
  <si>
    <t xml:space="preserve">Гидрокортизон </t>
  </si>
  <si>
    <r>
      <t xml:space="preserve">Суспензия 25мг+5мг/мл. 5мл., </t>
    </r>
    <r>
      <rPr>
        <b/>
        <sz val="9"/>
        <color theme="1"/>
        <rFont val="Times New Roman"/>
        <family val="1"/>
        <charset val="204"/>
      </rPr>
      <t>фл</t>
    </r>
    <r>
      <rPr>
        <sz val="9"/>
        <color theme="1"/>
        <rFont val="Times New Roman"/>
        <family val="1"/>
        <charset val="204"/>
      </rPr>
      <t>. №1</t>
    </r>
  </si>
  <si>
    <t>H2.1</t>
  </si>
  <si>
    <t>мазь д/наруж. прим. 1% 10мг.</t>
  </si>
  <si>
    <t>H3</t>
  </si>
  <si>
    <t xml:space="preserve">Дексаметазон </t>
  </si>
  <si>
    <r>
      <t>Р-р д/ин. 4мг/мл.,</t>
    </r>
    <r>
      <rPr>
        <b/>
        <sz val="9"/>
        <color theme="1"/>
        <rFont val="Times New Roman"/>
        <family val="1"/>
        <charset val="204"/>
      </rPr>
      <t xml:space="preserve"> амп.</t>
    </r>
    <r>
      <rPr>
        <sz val="9"/>
        <color theme="1"/>
        <rFont val="Times New Roman"/>
        <family val="1"/>
        <charset val="204"/>
      </rPr>
      <t xml:space="preserve"> №25</t>
    </r>
  </si>
  <si>
    <t>H4</t>
  </si>
  <si>
    <t xml:space="preserve">Метилпреднизолон </t>
  </si>
  <si>
    <r>
      <t xml:space="preserve">Лиоф. д/р-ра д/инъ. 250мг., </t>
    </r>
    <r>
      <rPr>
        <b/>
        <sz val="9"/>
        <color theme="1"/>
        <rFont val="Times New Roman"/>
        <family val="1"/>
        <charset val="204"/>
      </rPr>
      <t>фл.</t>
    </r>
    <r>
      <rPr>
        <sz val="9"/>
        <color theme="1"/>
        <rFont val="Times New Roman"/>
        <family val="1"/>
        <charset val="204"/>
      </rPr>
      <t>№1</t>
    </r>
  </si>
  <si>
    <t>H4.1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</si>
  <si>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.4мг №30</t>
    </r>
  </si>
  <si>
    <t>H5</t>
  </si>
  <si>
    <t xml:space="preserve">Октреотид </t>
  </si>
  <si>
    <r>
      <t xml:space="preserve">Р-р д/ин. 0,005% - 1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№5</t>
    </r>
  </si>
  <si>
    <t>H6</t>
  </si>
  <si>
    <t xml:space="preserve">Преднизолон  </t>
  </si>
  <si>
    <r>
      <t xml:space="preserve">Р-р д/ин. 25мг/1мл.,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№25</t>
    </r>
  </si>
  <si>
    <t>Н7</t>
  </si>
  <si>
    <t>Окситоцин</t>
  </si>
  <si>
    <r>
      <t xml:space="preserve">Р-р д/ин. 5МЕ/1мл.,1мл.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</si>
  <si>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Н8</t>
  </si>
  <si>
    <t>Карбетоцин</t>
  </si>
  <si>
    <r>
      <t>Р-р д/в/в и в/м введен.100мкг/мл 1мл. а</t>
    </r>
    <r>
      <rPr>
        <b/>
        <sz val="9"/>
        <color theme="1"/>
        <rFont val="Times New Roman"/>
        <family val="1"/>
        <charset val="204"/>
      </rPr>
      <t xml:space="preserve">мп. </t>
    </r>
    <r>
      <rPr>
        <sz val="9"/>
        <color theme="1"/>
        <rFont val="Times New Roman"/>
        <family val="1"/>
        <charset val="204"/>
      </rPr>
      <t>№5</t>
    </r>
  </si>
  <si>
    <t>J. Противомикробные препараты для системного применения</t>
  </si>
  <si>
    <t>J1</t>
  </si>
  <si>
    <t xml:space="preserve">Азитромицин </t>
  </si>
  <si>
    <r>
      <rPr>
        <b/>
        <sz val="10"/>
        <color theme="1"/>
        <rFont val="Times New Roman"/>
        <family val="1"/>
        <charset val="204"/>
      </rPr>
      <t>Капсу</t>
    </r>
    <r>
      <rPr>
        <sz val="10"/>
        <color theme="1"/>
        <rFont val="Times New Roman"/>
        <family val="1"/>
        <charset val="204"/>
      </rPr>
      <t>. 500 мг.  №3</t>
    </r>
  </si>
  <si>
    <t>J2</t>
  </si>
  <si>
    <r>
      <t>Лиоф. д/пригот. р-ра д/инфузий, 500мг.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333333"/>
        <rFont val="Times New Roman"/>
        <family val="1"/>
        <charset val="204"/>
      </rPr>
      <t>№3</t>
    </r>
  </si>
  <si>
    <r>
      <t>порошок для пригот суспен 200мг/5мл.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333333"/>
        <rFont val="Times New Roman"/>
        <family val="1"/>
        <charset val="204"/>
      </rPr>
      <t>№1</t>
    </r>
  </si>
  <si>
    <t>J3</t>
  </si>
  <si>
    <t xml:space="preserve">Амикацин </t>
  </si>
  <si>
    <r>
      <t xml:space="preserve">Лиоф. д/р-ра 500мг., 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 xml:space="preserve"> №1</t>
    </r>
  </si>
  <si>
    <t>J3.1</t>
  </si>
  <si>
    <r>
      <t xml:space="preserve">Р-р д/ин. 250 мг/мл-2 мл., </t>
    </r>
    <r>
      <rPr>
        <b/>
        <sz val="10"/>
        <color theme="1"/>
        <rFont val="Times New Roman"/>
        <family val="1"/>
        <charset val="204"/>
      </rPr>
      <t>амп.</t>
    </r>
    <r>
      <rPr>
        <sz val="10"/>
        <color theme="1"/>
        <rFont val="Times New Roman"/>
        <family val="1"/>
        <charset val="204"/>
      </rPr>
      <t xml:space="preserve"> №10</t>
    </r>
  </si>
  <si>
    <t>J4</t>
  </si>
  <si>
    <t>Амоксициллин</t>
  </si>
  <si>
    <r>
      <rPr>
        <b/>
        <sz val="10"/>
        <color theme="1"/>
        <rFont val="Times New Roman"/>
        <family val="1"/>
        <charset val="204"/>
      </rPr>
      <t>Капсу.</t>
    </r>
    <r>
      <rPr>
        <sz val="10"/>
        <color theme="1"/>
        <rFont val="Times New Roman"/>
        <family val="1"/>
        <charset val="204"/>
      </rPr>
      <t xml:space="preserve"> 500мг.  №10</t>
    </r>
  </si>
  <si>
    <t>J4.0</t>
  </si>
  <si>
    <r>
      <rPr>
        <b/>
        <sz val="10"/>
        <color theme="1"/>
        <rFont val="Times New Roman"/>
        <family val="1"/>
        <charset val="204"/>
      </rPr>
      <t>Капсу.</t>
    </r>
    <r>
      <rPr>
        <sz val="10"/>
        <color theme="1"/>
        <rFont val="Times New Roman"/>
        <family val="1"/>
        <charset val="204"/>
      </rPr>
      <t xml:space="preserve"> 250мг.  №10</t>
    </r>
  </si>
  <si>
    <t>J4.1</t>
  </si>
  <si>
    <r>
      <t>Пор/д/приг.суспен.125мг/5мл.,100мл.</t>
    </r>
    <r>
      <rPr>
        <b/>
        <sz val="10"/>
        <color theme="1"/>
        <rFont val="Times New Roman"/>
        <family val="1"/>
        <charset val="204"/>
      </rPr>
      <t>флак.</t>
    </r>
  </si>
  <si>
    <t>J4.2</t>
  </si>
  <si>
    <r>
      <t>Пор/д/приг.суспен.250мг/5мл.,100мл.</t>
    </r>
    <r>
      <rPr>
        <b/>
        <sz val="10"/>
        <color theme="1"/>
        <rFont val="Times New Roman"/>
        <family val="1"/>
        <charset val="204"/>
      </rPr>
      <t>флак.</t>
    </r>
  </si>
  <si>
    <t>J5</t>
  </si>
  <si>
    <t>Амоксициллин + клавулановая кислота</t>
  </si>
  <si>
    <r>
      <t xml:space="preserve">Порошок д/пригот. д/в/в и в/м введен., 500 мг., 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 xml:space="preserve"> №1</t>
    </r>
  </si>
  <si>
    <t>J5.1</t>
  </si>
  <si>
    <r>
      <t xml:space="preserve">Порошок д/пригот. д/в/в и в/м введен.,1000 мг., 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 xml:space="preserve"> №1</t>
    </r>
  </si>
  <si>
    <t>J5.2</t>
  </si>
  <si>
    <r>
      <t xml:space="preserve">Порошок д/пригот. д/в/в и в/м введен.,1000 мг.+200мг, </t>
    </r>
    <r>
      <rPr>
        <b/>
        <sz val="10"/>
        <color theme="1"/>
        <rFont val="Times New Roman"/>
        <family val="1"/>
        <charset val="204"/>
      </rPr>
      <t>флак</t>
    </r>
    <r>
      <rPr>
        <sz val="10"/>
        <color theme="1"/>
        <rFont val="Times New Roman"/>
        <family val="1"/>
        <charset val="204"/>
      </rPr>
      <t>. №1</t>
    </r>
  </si>
  <si>
    <t>J5.3</t>
  </si>
  <si>
    <r>
      <rPr>
        <b/>
        <sz val="10"/>
        <color theme="1"/>
        <rFont val="Times New Roman"/>
        <family val="1"/>
        <charset val="204"/>
      </rPr>
      <t>Табл</t>
    </r>
    <r>
      <rPr>
        <sz val="10"/>
        <color theme="1"/>
        <rFont val="Times New Roman"/>
        <family val="1"/>
        <charset val="204"/>
      </rPr>
      <t>.875мг.+125мг №14</t>
    </r>
  </si>
  <si>
    <t>J6</t>
  </si>
  <si>
    <t>Амоксициллин + сульбактам</t>
  </si>
  <si>
    <r>
      <t xml:space="preserve">Порошок д/пригот. д/в/в и в/м введен.,250мг+125мг., 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 xml:space="preserve"> №1</t>
    </r>
  </si>
  <si>
    <t>J6.1</t>
  </si>
  <si>
    <t>Порошок д/пригот. д/в/в и в/м введен., 1 г+500 мг. флак.№10</t>
  </si>
  <si>
    <t>J7</t>
  </si>
  <si>
    <t>Ампициллин</t>
  </si>
  <si>
    <r>
      <t xml:space="preserve">Порошок д/пригот. д/в/в и в/м введен. 1,0 </t>
    </r>
    <r>
      <rPr>
        <b/>
        <sz val="10"/>
        <color theme="1"/>
        <rFont val="Times New Roman"/>
        <family val="1"/>
        <charset val="204"/>
      </rPr>
      <t>флак</t>
    </r>
    <r>
      <rPr>
        <sz val="10"/>
        <color theme="1"/>
        <rFont val="Times New Roman"/>
        <family val="1"/>
        <charset val="204"/>
      </rPr>
      <t>. №50</t>
    </r>
  </si>
  <si>
    <t>J8</t>
  </si>
  <si>
    <t>Ванкомицин</t>
  </si>
  <si>
    <r>
      <t xml:space="preserve">Порошок д/при­гот. р-ра д/инф. 1 г: 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>№1</t>
    </r>
  </si>
  <si>
    <t>J9</t>
  </si>
  <si>
    <t xml:space="preserve">Гентамицин </t>
  </si>
  <si>
    <r>
      <t>Р-р д/ин.  4% -2,0мл.,</t>
    </r>
    <r>
      <rPr>
        <b/>
        <sz val="10"/>
        <color theme="1"/>
        <rFont val="Times New Roman"/>
        <family val="1"/>
        <charset val="204"/>
      </rPr>
      <t xml:space="preserve">амп. </t>
    </r>
    <r>
      <rPr>
        <sz val="10"/>
        <color theme="1"/>
        <rFont val="Times New Roman"/>
        <family val="1"/>
        <charset val="204"/>
      </rPr>
      <t>№10</t>
    </r>
  </si>
  <si>
    <t>J11</t>
  </si>
  <si>
    <t>Деготь + Трибромфенолята висмута и висмута оксид</t>
  </si>
  <si>
    <r>
      <t>Линимент 30 мг+30 мг/1г.,</t>
    </r>
    <r>
      <rPr>
        <b/>
        <sz val="10"/>
        <rFont val="Times New Roman"/>
        <family val="1"/>
        <charset val="204"/>
      </rPr>
      <t>туба</t>
    </r>
    <r>
      <rPr>
        <sz val="10"/>
        <rFont val="Times New Roman"/>
        <family val="1"/>
        <charset val="204"/>
      </rPr>
      <t xml:space="preserve"> 40 г,</t>
    </r>
  </si>
  <si>
    <t>J12</t>
  </si>
  <si>
    <t xml:space="preserve">Кларитромицин </t>
  </si>
  <si>
    <r>
      <rPr>
        <b/>
        <sz val="10"/>
        <color theme="1"/>
        <rFont val="Times New Roman"/>
        <family val="1"/>
        <charset val="204"/>
      </rPr>
      <t>Табл</t>
    </r>
    <r>
      <rPr>
        <sz val="10"/>
        <color theme="1"/>
        <rFont val="Times New Roman"/>
        <family val="1"/>
        <charset val="204"/>
      </rPr>
      <t>.покрытые оболочкой, 500 мг., №5</t>
    </r>
  </si>
  <si>
    <t xml:space="preserve">Сусп.250мг/5 мл флак. </t>
  </si>
  <si>
    <t>J13</t>
  </si>
  <si>
    <t xml:space="preserve">Левофлоксацин </t>
  </si>
  <si>
    <r>
      <t>Р-р д/инф. 5 мг/мл.,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 xml:space="preserve"> 100 мл.; </t>
    </r>
  </si>
  <si>
    <t>J13.1</t>
  </si>
  <si>
    <r>
      <rPr>
        <b/>
        <sz val="10"/>
        <color theme="1"/>
        <rFont val="Times New Roman"/>
        <family val="1"/>
        <charset val="204"/>
      </rPr>
      <t>Табл.</t>
    </r>
    <r>
      <rPr>
        <sz val="10"/>
        <color theme="1"/>
        <rFont val="Times New Roman"/>
        <family val="1"/>
        <charset val="204"/>
      </rPr>
      <t xml:space="preserve"> 500мг.№10</t>
    </r>
  </si>
  <si>
    <t>J14</t>
  </si>
  <si>
    <t>Линезолид</t>
  </si>
  <si>
    <r>
      <t xml:space="preserve">Р-р д/инф. 2 мг/мл.-100мл., </t>
    </r>
    <r>
      <rPr>
        <b/>
        <sz val="10"/>
        <color theme="1"/>
        <rFont val="Times New Roman"/>
        <family val="1"/>
        <charset val="204"/>
      </rPr>
      <t>пак.</t>
    </r>
    <r>
      <rPr>
        <sz val="10"/>
        <color theme="1"/>
        <rFont val="Times New Roman"/>
        <family val="1"/>
        <charset val="204"/>
      </rPr>
      <t xml:space="preserve"> №10</t>
    </r>
  </si>
  <si>
    <t>J14.1</t>
  </si>
  <si>
    <r>
      <rPr>
        <b/>
        <sz val="10"/>
        <color theme="1"/>
        <rFont val="Times New Roman"/>
        <family val="1"/>
        <charset val="204"/>
      </rPr>
      <t>Табл</t>
    </r>
    <r>
      <rPr>
        <sz val="10"/>
        <color theme="1"/>
        <rFont val="Times New Roman"/>
        <family val="1"/>
        <charset val="204"/>
      </rPr>
      <t>. 600мг. №30</t>
    </r>
  </si>
  <si>
    <t>J15</t>
  </si>
  <si>
    <t xml:space="preserve">Меропенен </t>
  </si>
  <si>
    <r>
      <t>Порошок д/пригот. р-ра д/в/в введен. 500 мг.,ф</t>
    </r>
    <r>
      <rPr>
        <b/>
        <sz val="10"/>
        <color theme="1"/>
        <rFont val="Times New Roman"/>
        <family val="1"/>
        <charset val="204"/>
      </rPr>
      <t>лак.№10</t>
    </r>
  </si>
  <si>
    <t>J15.1</t>
  </si>
  <si>
    <r>
      <t>Порошок д/пригот. р-ра д/в/в введен. 1г.,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>№10</t>
    </r>
  </si>
  <si>
    <t>J16</t>
  </si>
  <si>
    <t>Метронидозол</t>
  </si>
  <si>
    <r>
      <t xml:space="preserve">Р-р д/инф. 5 мг/1 мл., 100мл., </t>
    </r>
    <r>
      <rPr>
        <b/>
        <sz val="10"/>
        <rFont val="Times New Roman"/>
        <family val="1"/>
        <charset val="204"/>
      </rPr>
      <t>флак</t>
    </r>
    <r>
      <rPr>
        <sz val="10"/>
        <rFont val="Times New Roman"/>
        <family val="1"/>
        <charset val="204"/>
      </rPr>
      <t>.№1</t>
    </r>
  </si>
  <si>
    <t>J17</t>
  </si>
  <si>
    <r>
      <rPr>
        <b/>
        <sz val="10"/>
        <color theme="1"/>
        <rFont val="Times New Roman"/>
        <family val="1"/>
        <charset val="204"/>
      </rPr>
      <t>Табл</t>
    </r>
    <r>
      <rPr>
        <sz val="10"/>
        <color theme="1"/>
        <rFont val="Times New Roman"/>
        <family val="1"/>
        <charset val="204"/>
      </rPr>
      <t>. 250мг. №20</t>
    </r>
  </si>
  <si>
    <t>Метронидозол +миканазол</t>
  </si>
  <si>
    <r>
      <rPr>
        <b/>
        <sz val="10"/>
        <rFont val="Times New Roman"/>
        <family val="1"/>
        <charset val="204"/>
      </rPr>
      <t xml:space="preserve">Табл. </t>
    </r>
    <r>
      <rPr>
        <sz val="10"/>
        <color theme="1"/>
        <rFont val="Times New Roman"/>
        <family val="1"/>
        <charset val="204"/>
      </rPr>
      <t>100 мг.+100мг. №10</t>
    </r>
  </si>
  <si>
    <t xml:space="preserve">Моксифлоксацин </t>
  </si>
  <si>
    <t>бут.</t>
  </si>
  <si>
    <t>J19.1</t>
  </si>
  <si>
    <r>
      <rPr>
        <b/>
        <sz val="10"/>
        <color theme="1"/>
        <rFont val="Times New Roman"/>
        <family val="1"/>
        <charset val="204"/>
      </rPr>
      <t>Табл</t>
    </r>
    <r>
      <rPr>
        <sz val="10"/>
        <color theme="1"/>
        <rFont val="Times New Roman"/>
        <family val="1"/>
        <charset val="204"/>
      </rPr>
      <t>. 400 мг. №5</t>
    </r>
  </si>
  <si>
    <t>J20</t>
  </si>
  <si>
    <t xml:space="preserve">Нистатин </t>
  </si>
  <si>
    <r>
      <rPr>
        <b/>
        <sz val="10"/>
        <color theme="1"/>
        <rFont val="Times New Roman"/>
        <family val="1"/>
        <charset val="204"/>
      </rPr>
      <t>Табл</t>
    </r>
    <r>
      <rPr>
        <sz val="10"/>
        <color theme="1"/>
        <rFont val="Times New Roman"/>
        <family val="1"/>
        <charset val="204"/>
      </rPr>
      <t>. 250 000 ЕД №10</t>
    </r>
  </si>
  <si>
    <t>J20.1</t>
  </si>
  <si>
    <r>
      <rPr>
        <b/>
        <sz val="10"/>
        <color theme="1"/>
        <rFont val="Times New Roman"/>
        <family val="1"/>
        <charset val="204"/>
      </rPr>
      <t>Табл.</t>
    </r>
    <r>
      <rPr>
        <sz val="10"/>
        <color theme="1"/>
        <rFont val="Times New Roman"/>
        <family val="1"/>
        <charset val="204"/>
      </rPr>
      <t xml:space="preserve"> 500 000 ЕД №20</t>
    </r>
  </si>
  <si>
    <t>Норфлоксацин</t>
  </si>
  <si>
    <t>J23</t>
  </si>
  <si>
    <t xml:space="preserve">Флуконазол </t>
  </si>
  <si>
    <r>
      <rPr>
        <b/>
        <sz val="10"/>
        <color theme="1"/>
        <rFont val="Times New Roman"/>
        <family val="1"/>
        <charset val="204"/>
      </rPr>
      <t>Капсу.</t>
    </r>
    <r>
      <rPr>
        <sz val="10"/>
        <color theme="1"/>
        <rFont val="Times New Roman"/>
        <family val="1"/>
        <charset val="204"/>
      </rPr>
      <t>50 мг.№7</t>
    </r>
  </si>
  <si>
    <t>J23.1</t>
  </si>
  <si>
    <r>
      <rPr>
        <b/>
        <sz val="10"/>
        <color theme="1"/>
        <rFont val="Times New Roman"/>
        <family val="1"/>
        <charset val="204"/>
      </rPr>
      <t>Капсу.</t>
    </r>
    <r>
      <rPr>
        <sz val="10"/>
        <color theme="1"/>
        <rFont val="Times New Roman"/>
        <family val="1"/>
        <charset val="204"/>
      </rPr>
      <t>150 мг №1</t>
    </r>
  </si>
  <si>
    <t>J23.2</t>
  </si>
  <si>
    <r>
      <t xml:space="preserve">Р-р д/инф. 2 мг/1 мл., </t>
    </r>
    <r>
      <rPr>
        <b/>
        <sz val="10"/>
        <color theme="1"/>
        <rFont val="Times New Roman"/>
        <family val="1"/>
        <charset val="204"/>
      </rPr>
      <t>бутыль</t>
    </r>
    <r>
      <rPr>
        <sz val="10"/>
        <color theme="1"/>
        <rFont val="Times New Roman"/>
        <family val="1"/>
        <charset val="204"/>
      </rPr>
      <t xml:space="preserve"> 100мл. </t>
    </r>
  </si>
  <si>
    <t>J24</t>
  </si>
  <si>
    <t>Хлорафеникол + Метилурацил</t>
  </si>
  <si>
    <r>
      <t>Мазь д/наружн. прим. 40 мг+7.5 мг/1г.,40,0мг.,</t>
    </r>
    <r>
      <rPr>
        <b/>
        <sz val="10"/>
        <color theme="1"/>
        <rFont val="Times New Roman"/>
        <family val="1"/>
        <charset val="204"/>
      </rPr>
      <t>туба </t>
    </r>
  </si>
  <si>
    <t>J25</t>
  </si>
  <si>
    <t xml:space="preserve">Цефазолин </t>
  </si>
  <si>
    <r>
      <t xml:space="preserve">Порошок д/пригот. д/в/в и в/м введен.1,0 </t>
    </r>
    <r>
      <rPr>
        <b/>
        <sz val="10"/>
        <color theme="1"/>
        <rFont val="Times New Roman"/>
        <family val="1"/>
        <charset val="204"/>
      </rPr>
      <t>флак</t>
    </r>
    <r>
      <rPr>
        <sz val="10"/>
        <color theme="1"/>
        <rFont val="Times New Roman"/>
        <family val="1"/>
        <charset val="204"/>
      </rPr>
      <t>.,№50</t>
    </r>
  </si>
  <si>
    <t>J26</t>
  </si>
  <si>
    <t xml:space="preserve">Цефепим </t>
  </si>
  <si>
    <r>
      <t xml:space="preserve">Порошок д/пригот. д/в/в и в/м введен.1,0 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>№1</t>
    </r>
  </si>
  <si>
    <t>J27</t>
  </si>
  <si>
    <t>Цефоперазон + Сульбактам</t>
  </si>
  <si>
    <r>
      <t>Порошок д/пригот. д/в/в и в/м введен. 1г+1г.,</t>
    </r>
    <r>
      <rPr>
        <b/>
        <sz val="10"/>
        <color theme="1"/>
        <rFont val="Times New Roman"/>
        <family val="1"/>
        <charset val="204"/>
      </rPr>
      <t>флак</t>
    </r>
    <r>
      <rPr>
        <sz val="10"/>
        <color theme="1"/>
        <rFont val="Times New Roman"/>
        <family val="1"/>
        <charset val="204"/>
      </rPr>
      <t xml:space="preserve">.№1 </t>
    </r>
  </si>
  <si>
    <t>J28</t>
  </si>
  <si>
    <t xml:space="preserve">Цефотаксим </t>
  </si>
  <si>
    <r>
      <t>Порошок д/пригот. д/в/в и в/м введен.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 xml:space="preserve"> №50</t>
    </r>
  </si>
  <si>
    <t>J29</t>
  </si>
  <si>
    <t xml:space="preserve">Цефтазидим </t>
  </si>
  <si>
    <r>
      <t xml:space="preserve">Порошок д/пригот. д/в/в и в/м введен 1,0 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 xml:space="preserve"> №1  </t>
    </r>
  </si>
  <si>
    <t>J31</t>
  </si>
  <si>
    <t xml:space="preserve">Ципрофлоксацин </t>
  </si>
  <si>
    <r>
      <t xml:space="preserve">Р-р д/ инф. 2мг/мл., 100мл., </t>
    </r>
    <r>
      <rPr>
        <b/>
        <sz val="10"/>
        <color theme="1"/>
        <rFont val="Times New Roman"/>
        <family val="1"/>
        <charset val="204"/>
      </rPr>
      <t>бутыль</t>
    </r>
    <r>
      <rPr>
        <sz val="10"/>
        <color theme="1"/>
        <rFont val="Times New Roman"/>
        <family val="1"/>
        <charset val="204"/>
      </rPr>
      <t xml:space="preserve"> №1</t>
    </r>
  </si>
  <si>
    <t>J32</t>
  </si>
  <si>
    <r>
      <rPr>
        <b/>
        <sz val="10"/>
        <color theme="1"/>
        <rFont val="Times New Roman"/>
        <family val="1"/>
        <charset val="204"/>
      </rPr>
      <t>Табл</t>
    </r>
    <r>
      <rPr>
        <sz val="10"/>
        <color theme="1"/>
        <rFont val="Times New Roman"/>
        <family val="1"/>
        <charset val="204"/>
      </rPr>
      <t>. 500 мг.№10</t>
    </r>
  </si>
  <si>
    <t>Противовирусные препараты системного действия</t>
  </si>
  <si>
    <t>J33</t>
  </si>
  <si>
    <t xml:space="preserve">Ацикловир </t>
  </si>
  <si>
    <r>
      <t xml:space="preserve">Лиоф. д/пригот. р-ра д/инф. 250 мг,. </t>
    </r>
    <r>
      <rPr>
        <b/>
        <sz val="10"/>
        <color theme="1"/>
        <rFont val="Times New Roman"/>
        <family val="1"/>
        <charset val="204"/>
      </rPr>
      <t>флак.</t>
    </r>
    <r>
      <rPr>
        <sz val="10"/>
        <color theme="1"/>
        <rFont val="Times New Roman"/>
        <family val="1"/>
        <charset val="204"/>
      </rPr>
      <t>№1</t>
    </r>
  </si>
  <si>
    <t>J33.1</t>
  </si>
  <si>
    <r>
      <rPr>
        <b/>
        <sz val="10"/>
        <color theme="1"/>
        <rFont val="Times New Roman"/>
        <family val="1"/>
        <charset val="204"/>
      </rPr>
      <t>Табл</t>
    </r>
    <r>
      <rPr>
        <sz val="10"/>
        <color theme="1"/>
        <rFont val="Times New Roman"/>
        <family val="1"/>
        <charset val="204"/>
      </rPr>
      <t>.400 мг.№20</t>
    </r>
  </si>
  <si>
    <t>J33.2</t>
  </si>
  <si>
    <r>
      <rPr>
        <b/>
        <sz val="10"/>
        <color theme="1"/>
        <rFont val="Times New Roman"/>
        <family val="1"/>
        <charset val="204"/>
      </rPr>
      <t>Табл</t>
    </r>
    <r>
      <rPr>
        <sz val="10"/>
        <color theme="1"/>
        <rFont val="Times New Roman"/>
        <family val="1"/>
        <charset val="204"/>
      </rPr>
      <t>.200 мг.№20</t>
    </r>
  </si>
  <si>
    <t>J35</t>
  </si>
  <si>
    <t>Интерферон альфа-2b</t>
  </si>
  <si>
    <r>
      <rPr>
        <b/>
        <sz val="10"/>
        <rFont val="Times New Roman"/>
        <family val="1"/>
        <charset val="204"/>
      </rPr>
      <t>Супп</t>
    </r>
    <r>
      <rPr>
        <sz val="10"/>
        <rFont val="Times New Roman"/>
        <family val="1"/>
        <charset val="204"/>
      </rPr>
      <t>. ректальные 150000 МЕ.№10</t>
    </r>
  </si>
  <si>
    <t>J35.1</t>
  </si>
  <si>
    <r>
      <rPr>
        <b/>
        <sz val="10"/>
        <rFont val="Times New Roman"/>
        <family val="1"/>
        <charset val="204"/>
      </rPr>
      <t>Супп</t>
    </r>
    <r>
      <rPr>
        <sz val="10"/>
        <rFont val="Times New Roman"/>
        <family val="1"/>
        <charset val="204"/>
      </rPr>
      <t>. ректальные 500000 МЕ №10</t>
    </r>
  </si>
  <si>
    <t>J35.2</t>
  </si>
  <si>
    <r>
      <rPr>
        <b/>
        <sz val="10"/>
        <rFont val="Times New Roman"/>
        <family val="1"/>
        <charset val="204"/>
      </rPr>
      <t>Супп</t>
    </r>
    <r>
      <rPr>
        <sz val="10"/>
        <rFont val="Times New Roman"/>
        <family val="1"/>
        <charset val="204"/>
      </rPr>
      <t>. ректальные 1000000 МЕ. №10</t>
    </r>
  </si>
  <si>
    <t>М. Средства, влияющие на костно-мышечную систему</t>
  </si>
  <si>
    <t>M2</t>
  </si>
  <si>
    <t xml:space="preserve">Диклофенак </t>
  </si>
  <si>
    <r>
      <t xml:space="preserve">Р-р д/ин. 25мг/мл  3 мл., 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>№5</t>
    </r>
  </si>
  <si>
    <t>M2.1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</si>
  <si>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50мг. №20</t>
    </r>
  </si>
  <si>
    <t>M2.2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</si>
  <si>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100мг. №20</t>
    </r>
  </si>
  <si>
    <t>M3</t>
  </si>
  <si>
    <t xml:space="preserve">Кеторолак </t>
  </si>
  <si>
    <r>
      <t xml:space="preserve">Р-р д/ин. 30мг/мл.,1,0 мл. 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>№10</t>
    </r>
  </si>
  <si>
    <t>M3.1</t>
  </si>
  <si>
    <r>
      <rPr>
        <b/>
        <sz val="9"/>
        <color rgb="FF000000"/>
        <rFont val="Times New Roman"/>
        <family val="1"/>
        <charset val="204"/>
      </rPr>
      <t>Таб.</t>
    </r>
    <r>
      <rPr>
        <sz val="9"/>
        <color rgb="FF000000"/>
        <rFont val="Times New Roman"/>
        <family val="1"/>
        <charset val="204"/>
      </rPr>
      <t>10мг. №20</t>
    </r>
  </si>
  <si>
    <t>M4</t>
  </si>
  <si>
    <t xml:space="preserve">Мелоксикам </t>
  </si>
  <si>
    <r>
      <t xml:space="preserve">Р-р д/ин. 15мг/1.5мл., 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>№10</t>
    </r>
  </si>
  <si>
    <t>M4.1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</si>
  <si>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15мг. №20</t>
    </r>
  </si>
  <si>
    <t xml:space="preserve">Ибупрофен </t>
  </si>
  <si>
    <t>M5.1</t>
  </si>
  <si>
    <r>
      <t xml:space="preserve">Сусп. д/приема внутрь, 100мг/ 5 мл.,100мл.,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</si>
  <si>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M5.2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</si>
  <si>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200мг. №20</t>
    </r>
  </si>
  <si>
    <t>M6</t>
  </si>
  <si>
    <t xml:space="preserve">Декскетопрофен </t>
  </si>
  <si>
    <r>
      <t xml:space="preserve">Р-р д/ин. 25мг./мл.-2 мл., </t>
    </r>
    <r>
      <rPr>
        <b/>
        <sz val="9"/>
        <color rgb="FF000000"/>
        <rFont val="Times New Roman"/>
        <family val="1"/>
        <charset val="204"/>
      </rPr>
      <t>амп</t>
    </r>
    <r>
      <rPr>
        <sz val="9"/>
        <color rgb="FF000000"/>
        <rFont val="Times New Roman"/>
        <family val="1"/>
        <charset val="204"/>
      </rPr>
      <t>.№10</t>
    </r>
  </si>
  <si>
    <t xml:space="preserve">Нимесулид </t>
  </si>
  <si>
    <t>M7.1</t>
  </si>
  <si>
    <t>M8</t>
  </si>
  <si>
    <t>Атракурия безилат</t>
  </si>
  <si>
    <r>
      <t xml:space="preserve">Р-р д/в/в введен. 10 мг/1 мл.,2.5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№5</t>
    </r>
  </si>
  <si>
    <t>M9</t>
  </si>
  <si>
    <t>Суксаметония хлорид и йодид</t>
  </si>
  <si>
    <r>
      <t xml:space="preserve">Р-р д/ин. 20 мг/мл.,5 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.№5</t>
    </r>
  </si>
  <si>
    <t>M11</t>
  </si>
  <si>
    <t>Рокурония бромид</t>
  </si>
  <si>
    <r>
      <t xml:space="preserve">Р-р д/ин. 10 мг/мл., 5 мл.,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№10</t>
    </r>
  </si>
  <si>
    <t>M12</t>
  </si>
  <si>
    <t xml:space="preserve">Толперизон </t>
  </si>
  <si>
    <r>
      <t xml:space="preserve">Р-р д/ин. 100мг + 2,5мг/мл.,1мл. </t>
    </r>
    <r>
      <rPr>
        <b/>
        <sz val="9"/>
        <color rgb="FF000000"/>
        <rFont val="Times New Roman"/>
        <family val="1"/>
        <charset val="204"/>
      </rPr>
      <t>амп</t>
    </r>
    <r>
      <rPr>
        <sz val="9"/>
        <color rgb="FF000000"/>
        <rFont val="Times New Roman"/>
        <family val="1"/>
        <charset val="204"/>
      </rPr>
      <t>.№5</t>
    </r>
  </si>
  <si>
    <t>M12.1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</si>
  <si>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150мг. №30</t>
    </r>
  </si>
  <si>
    <t>M13</t>
  </si>
  <si>
    <t>Золедроновая кислота</t>
  </si>
  <si>
    <r>
      <t>Конц. д/р-ра д/инф. 4мг/5 мл.,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</si>
  <si>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M14</t>
  </si>
  <si>
    <t>Цисатракурия безилат</t>
  </si>
  <si>
    <r>
      <t>Р-р д/в/в введен. 2 мг/мл:,5 мл.,</t>
    </r>
    <r>
      <rPr>
        <b/>
        <sz val="9"/>
        <color theme="1"/>
        <rFont val="Times New Roman"/>
        <family val="1"/>
        <charset val="204"/>
      </rPr>
      <t xml:space="preserve">амп. </t>
    </r>
    <r>
      <rPr>
        <sz val="9"/>
        <color theme="1"/>
        <rFont val="Times New Roman"/>
        <family val="1"/>
        <charset val="204"/>
      </rPr>
      <t xml:space="preserve">№5 </t>
    </r>
  </si>
  <si>
    <t>N. Средства, оказывающие влияние на нервную систему</t>
  </si>
  <si>
    <t>N1</t>
  </si>
  <si>
    <t>Амантадин</t>
  </si>
  <si>
    <r>
      <t xml:space="preserve">Р-р д/инф.200мг/500мл.,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№2</t>
    </r>
  </si>
  <si>
    <t>N2</t>
  </si>
  <si>
    <t>Аминофенилмасляная к-та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</si>
  <si>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250 мг. №10</t>
    </r>
  </si>
  <si>
    <t>N3</t>
  </si>
  <si>
    <t xml:space="preserve">Амитриптилин 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</si>
  <si>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п/о 25 мг. №50</t>
    </r>
  </si>
  <si>
    <t>N3.1</t>
  </si>
  <si>
    <r>
      <t xml:space="preserve">Р-р д/ин. 1% - 2мл.,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 №5</t>
    </r>
  </si>
  <si>
    <t>N4</t>
  </si>
  <si>
    <t>Артикаина г/х + эпинефрина г/х</t>
  </si>
  <si>
    <r>
      <t xml:space="preserve">Р-р д/инъекц. 4%  в </t>
    </r>
    <r>
      <rPr>
        <b/>
        <sz val="9"/>
        <color theme="1"/>
        <rFont val="Times New Roman"/>
        <family val="1"/>
        <charset val="204"/>
      </rPr>
      <t>картриджи</t>
    </r>
    <r>
      <rPr>
        <sz val="9"/>
        <color theme="1"/>
        <rFont val="Times New Roman"/>
        <family val="1"/>
        <charset val="204"/>
      </rPr>
      <t xml:space="preserve"> по 1,7 мл, №50 + иглы </t>
    </r>
  </si>
  <si>
    <t>N4.1</t>
  </si>
  <si>
    <r>
      <t xml:space="preserve">Р-р д/инъекц. 1/100000 </t>
    </r>
    <r>
      <rPr>
        <b/>
        <sz val="9"/>
        <color theme="1"/>
        <rFont val="Times New Roman"/>
        <family val="1"/>
        <charset val="204"/>
      </rPr>
      <t>картриджи</t>
    </r>
    <r>
      <rPr>
        <sz val="9"/>
        <color theme="1"/>
        <rFont val="Times New Roman"/>
        <family val="1"/>
        <charset val="204"/>
      </rPr>
      <t xml:space="preserve"> по 1,8 мл, №50 + иглы </t>
    </r>
  </si>
  <si>
    <t>N5</t>
  </si>
  <si>
    <t xml:space="preserve">Бетагистин 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</si>
  <si>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24 мг. №60</t>
    </r>
  </si>
  <si>
    <t>N6</t>
  </si>
  <si>
    <t>Бромдигидрохлорфенилбензодиазепин</t>
  </si>
  <si>
    <r>
      <t xml:space="preserve">Р-р д/ин. 0,1% - 1мл.,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 №5</t>
    </r>
  </si>
  <si>
    <t>N6.1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</si>
  <si>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.1 мг. №50</t>
    </r>
  </si>
  <si>
    <t>N7</t>
  </si>
  <si>
    <t xml:space="preserve">Бупивакаин </t>
  </si>
  <si>
    <r>
      <t>Р-р д/ин. 0,5% -4 мл.,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№5</t>
    </r>
  </si>
  <si>
    <t>N8</t>
  </si>
  <si>
    <t xml:space="preserve">Винпоцетин </t>
  </si>
  <si>
    <r>
      <t>Р-р д/ин.0,5% - 5мл.,</t>
    </r>
    <r>
      <rPr>
        <b/>
        <sz val="9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</si>
  <si>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>N8.1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</si>
  <si>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5 мг.№50</t>
    </r>
  </si>
  <si>
    <t>N8.2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</si>
  <si>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10 мг.№30</t>
    </r>
  </si>
  <si>
    <t>N9</t>
  </si>
  <si>
    <t>Галоперидол</t>
  </si>
  <si>
    <r>
      <t xml:space="preserve">Р-р д/ин. 5 мг/мл,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№10</t>
    </r>
  </si>
  <si>
    <t>N9.1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</si>
  <si>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1,5 мг. №50</t>
    </r>
  </si>
  <si>
    <t>N9.2</t>
  </si>
  <si>
    <r>
      <t>Капли 2 мг., 30,0 мл.,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</si>
  <si>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N9.3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</si>
  <si>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5мг.№50</t>
    </r>
  </si>
  <si>
    <t>N10</t>
  </si>
  <si>
    <t>Глицин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</si>
  <si>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100 мг.№50</t>
    </r>
  </si>
  <si>
    <t>Депротеинизированный гемодериват крови телят</t>
  </si>
  <si>
    <r>
      <t>Р-р д/ин. 40 мг/мл., 2мл.,</t>
    </r>
    <r>
      <rPr>
        <b/>
        <sz val="9"/>
        <color theme="1"/>
        <rFont val="Times New Roman"/>
        <family val="1"/>
        <charset val="204"/>
      </rPr>
      <t xml:space="preserve"> амп.</t>
    </r>
    <r>
      <rPr>
        <sz val="9"/>
        <color theme="1"/>
        <rFont val="Times New Roman"/>
        <family val="1"/>
        <charset val="204"/>
      </rPr>
      <t>№25</t>
    </r>
  </si>
  <si>
    <t>N10.1</t>
  </si>
  <si>
    <r>
      <t xml:space="preserve">Р-р д/ин. 40 мг/мл., 5мл.,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№5</t>
    </r>
  </si>
  <si>
    <t>N11</t>
  </si>
  <si>
    <t xml:space="preserve">Дроперидол </t>
  </si>
  <si>
    <r>
      <t xml:space="preserve">Р-р д/ин. 0,25% -2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№5</t>
    </r>
  </si>
  <si>
    <t>N12</t>
  </si>
  <si>
    <t>Инозин + никотинамид +рибофлавин + янтарная кислота*</t>
  </si>
  <si>
    <r>
      <t xml:space="preserve">Р-р д/ин. 10мл.,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</si>
  <si>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N13</t>
  </si>
  <si>
    <t>Ипидакрин</t>
  </si>
  <si>
    <r>
      <t>Р-р д/в/м и п/к введен. 5 мг/1 мл.</t>
    </r>
    <r>
      <rPr>
        <b/>
        <sz val="9"/>
        <color theme="1"/>
        <rFont val="Times New Roman"/>
        <family val="1"/>
        <charset val="204"/>
      </rPr>
      <t xml:space="preserve"> амп.</t>
    </r>
    <r>
      <rPr>
        <sz val="9"/>
        <color theme="1"/>
        <rFont val="Times New Roman"/>
        <family val="1"/>
        <charset val="204"/>
      </rPr>
      <t>№10</t>
    </r>
  </si>
  <si>
    <t>N13.1</t>
  </si>
  <si>
    <r>
      <t xml:space="preserve">Р-р д/в/м и п/к введен. 15 мг/1 мл.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</si>
  <si>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N14</t>
  </si>
  <si>
    <t xml:space="preserve">Кофеин </t>
  </si>
  <si>
    <r>
      <t xml:space="preserve">Р-р д/п/к введен.. 200 мг/мл.-1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</si>
  <si>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N15</t>
  </si>
  <si>
    <t>Лидокаин</t>
  </si>
  <si>
    <r>
      <t xml:space="preserve">Р-р д/ин. 20мг/мл.-2 мл., </t>
    </r>
    <r>
      <rPr>
        <b/>
        <sz val="9"/>
        <color rgb="FFFF0000"/>
        <rFont val="Times New Roman"/>
        <family val="1"/>
        <charset val="204"/>
      </rPr>
      <t>амп</t>
    </r>
    <r>
      <rPr>
        <sz val="9"/>
        <color rgb="FFFF0000"/>
        <rFont val="Times New Roman"/>
        <family val="1"/>
        <charset val="204"/>
      </rPr>
      <t>.№10</t>
    </r>
  </si>
  <si>
    <t>N15.1</t>
  </si>
  <si>
    <r>
      <t xml:space="preserve">Р-р д/ин. 100мг/мл.-2 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</si>
  <si>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>N15.2</t>
  </si>
  <si>
    <r>
      <t xml:space="preserve">Спрей 10%, </t>
    </r>
    <r>
      <rPr>
        <b/>
        <sz val="9"/>
        <color theme="1"/>
        <rFont val="Times New Roman"/>
        <family val="1"/>
        <charset val="204"/>
      </rPr>
      <t>фл.</t>
    </r>
    <r>
      <rPr>
        <sz val="9"/>
        <color theme="1"/>
        <rFont val="Times New Roman"/>
        <family val="1"/>
        <charset val="204"/>
      </rPr>
      <t>№1</t>
    </r>
  </si>
  <si>
    <t>N16</t>
  </si>
  <si>
    <t>Лидокаин + Хлоргексидин</t>
  </si>
  <si>
    <t>Гель д/применения, шприц одноразовый 12.5г.№1</t>
  </si>
  <si>
    <t>N17</t>
  </si>
  <si>
    <t>Метамизол натрия</t>
  </si>
  <si>
    <r>
      <t xml:space="preserve">Р-р д/ин. 50% - 2,0 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</si>
  <si>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N17.1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</si>
  <si>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500мг №10</t>
    </r>
  </si>
  <si>
    <t>N18</t>
  </si>
  <si>
    <t>Метамизол натрия+питофенон+фенпивериния бромид*</t>
  </si>
  <si>
    <r>
      <t xml:space="preserve">Р-р д/ин. 500 мг+2 мг+0.02 мг.,5 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.№5</t>
    </r>
  </si>
  <si>
    <t>N18.1</t>
  </si>
  <si>
    <t>N19</t>
  </si>
  <si>
    <t>Неостигмина метилсульфат</t>
  </si>
  <si>
    <r>
      <t>Р-р д/в/в и п/к введен. 500 мкг/1 мл.,</t>
    </r>
    <r>
      <rPr>
        <b/>
        <sz val="9"/>
        <color theme="1"/>
        <rFont val="Times New Roman"/>
        <family val="1"/>
        <charset val="204"/>
      </rPr>
      <t xml:space="preserve"> амп.</t>
    </r>
    <r>
      <rPr>
        <sz val="9"/>
        <color theme="1"/>
        <rFont val="Times New Roman"/>
        <family val="1"/>
        <charset val="204"/>
      </rPr>
      <t xml:space="preserve"> №10</t>
    </r>
  </si>
  <si>
    <t>N20</t>
  </si>
  <si>
    <t>Никотиноил гаммаамино- масляная кислота натриевая соль</t>
  </si>
  <si>
    <r>
      <t>Р-р д/в/в и в/м введен. 50 мг/мл. 2 мл.,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№10</t>
    </r>
  </si>
  <si>
    <t>N20.1</t>
  </si>
  <si>
    <r>
      <t>Р-р д/в/в и в/м введ. 100 мг/мл.,2 мл.,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</si>
  <si>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>N21</t>
  </si>
  <si>
    <t xml:space="preserve">Парацетамол </t>
  </si>
  <si>
    <r>
      <t xml:space="preserve">Р-р д/инф. 10 мг/мл.-100мл.,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</si>
  <si>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N21.1</t>
  </si>
  <si>
    <r>
      <t xml:space="preserve">Сироп 25 мг/мл.-100мл.,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</si>
  <si>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N21.2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</si>
  <si>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500мг. №10</t>
    </r>
  </si>
  <si>
    <r>
      <rPr>
        <b/>
        <sz val="9"/>
        <color theme="1"/>
        <rFont val="Times New Roman"/>
        <family val="1"/>
        <charset val="204"/>
      </rPr>
      <t>Суппозит</t>
    </r>
    <r>
      <rPr>
        <sz val="9"/>
        <color theme="1"/>
        <rFont val="Times New Roman"/>
        <family val="1"/>
        <charset val="204"/>
      </rPr>
      <t>. рект.50 мг. №10</t>
    </r>
  </si>
  <si>
    <t>N21.3</t>
  </si>
  <si>
    <r>
      <rPr>
        <b/>
        <sz val="9"/>
        <color theme="1"/>
        <rFont val="Times New Roman"/>
        <family val="1"/>
        <charset val="204"/>
      </rPr>
      <t>Суппозит</t>
    </r>
    <r>
      <rPr>
        <sz val="9"/>
        <color theme="1"/>
        <rFont val="Times New Roman"/>
        <family val="1"/>
        <charset val="204"/>
      </rPr>
      <t>. рект.100 мг. №10</t>
    </r>
  </si>
  <si>
    <t>N22</t>
  </si>
  <si>
    <t>Пароксетин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</si>
  <si>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20мг. №30</t>
    </r>
  </si>
  <si>
    <t>N22.1</t>
  </si>
  <si>
    <t>Пирацетам</t>
  </si>
  <si>
    <r>
      <t xml:space="preserve">Р-р д/ин.., 200мг/мл-5 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</si>
  <si>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>N22.2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</si>
  <si>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1200мг.№30</t>
    </r>
  </si>
  <si>
    <t>N24</t>
  </si>
  <si>
    <t>Полипептиды коры головного мозга скота</t>
  </si>
  <si>
    <r>
      <t xml:space="preserve">Р-р д/ин.,  5мл.,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№5</t>
    </r>
  </si>
  <si>
    <r>
      <t xml:space="preserve">Р-р д/ин.,  2мл.,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</si>
  <si>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N24.1</t>
  </si>
  <si>
    <r>
      <t xml:space="preserve">Р-р д/ин., 10 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.№5</t>
    </r>
  </si>
  <si>
    <t>N25</t>
  </si>
  <si>
    <t xml:space="preserve">Прокаин </t>
  </si>
  <si>
    <r>
      <t xml:space="preserve">Р-р д/ин., 0.5%- 5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</si>
  <si>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N25.1</t>
  </si>
  <si>
    <r>
      <t xml:space="preserve">Р-р д/ин., 2 %- 2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</si>
  <si>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r>
      <t>Р-р д/инф. 0,5% 200мл.,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№1</t>
    </r>
  </si>
  <si>
    <t>N26</t>
  </si>
  <si>
    <t xml:space="preserve">Пропофол  </t>
  </si>
  <si>
    <r>
      <t xml:space="preserve">Эмульс. д/ в/в введ.10 мг/мл.-20 мл.,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№5</t>
    </r>
  </si>
  <si>
    <t xml:space="preserve">Ропивакаин </t>
  </si>
  <si>
    <t>N27.1</t>
  </si>
  <si>
    <r>
      <t xml:space="preserve">Р-р д/ин. 7,5мг/мл.-10 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.№5</t>
    </r>
  </si>
  <si>
    <t>N28</t>
  </si>
  <si>
    <t>Сульпирид</t>
  </si>
  <si>
    <r>
      <t xml:space="preserve">Р-р д/ин. 100мг - 2 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</si>
  <si>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 xml:space="preserve">Тиоридазин </t>
  </si>
  <si>
    <t>N30.1</t>
  </si>
  <si>
    <r>
      <rPr>
        <b/>
        <sz val="9"/>
        <color theme="1"/>
        <rFont val="Times New Roman"/>
        <family val="1"/>
        <charset val="204"/>
      </rPr>
      <t>Драже</t>
    </r>
    <r>
      <rPr>
        <sz val="9"/>
        <color theme="1"/>
        <rFont val="Times New Roman"/>
        <family val="1"/>
        <charset val="204"/>
      </rPr>
      <t xml:space="preserve"> 25 мг. №60</t>
    </r>
  </si>
  <si>
    <t>N32</t>
  </si>
  <si>
    <t>Фенобарбитал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</si>
  <si>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100 мг. №10</t>
    </r>
  </si>
  <si>
    <t>N34</t>
  </si>
  <si>
    <t>Хлорпромазин</t>
  </si>
  <si>
    <r>
      <t xml:space="preserve">Р-р д/ин. 2, 5% 1,0 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</si>
  <si>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N34.1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</si>
  <si>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>25мг№10</t>
    </r>
  </si>
  <si>
    <t>N35</t>
  </si>
  <si>
    <t>Холина альфосцерат</t>
  </si>
  <si>
    <r>
      <t xml:space="preserve">Р-р д/инъекц. 1000 мг.,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.№5</t>
    </r>
  </si>
  <si>
    <t>N36</t>
  </si>
  <si>
    <t xml:space="preserve">Циннаризин 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</si>
  <si>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25мг. №50</t>
    </r>
  </si>
  <si>
    <t>N37</t>
  </si>
  <si>
    <t>Цитиколин</t>
  </si>
  <si>
    <r>
      <t xml:space="preserve">Р-р д/ин.  500мг /4 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.№5</t>
    </r>
  </si>
  <si>
    <t>N37.1</t>
  </si>
  <si>
    <r>
      <t xml:space="preserve">Р-р д/ин. 1000мг /4 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.№5</t>
    </r>
  </si>
  <si>
    <t>N38</t>
  </si>
  <si>
    <t>Этилметилгидроксипиридина  сукцинат</t>
  </si>
  <si>
    <r>
      <t xml:space="preserve">Р-р д/в/в и в/м введен. 50 мг/1 мл. 2мл.,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</si>
  <si>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N38.1</t>
  </si>
  <si>
    <r>
      <t xml:space="preserve">Р-р д/в/в и в/м введен. 50 мг/1 мл. 5мл.,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№5</t>
    </r>
  </si>
  <si>
    <t>N38.2</t>
  </si>
  <si>
    <r>
      <t xml:space="preserve">Р-р д/в/в и в/м введен. 50 мг/1 мл. 10мл.,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.№5</t>
    </r>
  </si>
  <si>
    <t>Карбамазепин</t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</si>
  <si>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>. 200 мг.№50</t>
    </r>
  </si>
  <si>
    <t>R. Средства, оказывающие  влияние на органы дыхания</t>
  </si>
  <si>
    <t>R1</t>
  </si>
  <si>
    <t>Амброксол</t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</si>
  <si>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>. 30 мг.№30</t>
    </r>
  </si>
  <si>
    <t>R1.1</t>
  </si>
  <si>
    <r>
      <t>Сироп 30мг/5 мл-100мл.,</t>
    </r>
    <r>
      <rPr>
        <b/>
        <sz val="9"/>
        <color rgb="FF000000"/>
        <rFont val="Times New Roman"/>
        <family val="1"/>
        <charset val="204"/>
      </rPr>
      <t>флак</t>
    </r>
    <r>
      <rPr>
        <sz val="9"/>
        <color rgb="FF000000"/>
        <rFont val="Times New Roman"/>
        <family val="1"/>
        <charset val="204"/>
      </rPr>
      <t>.№1</t>
    </r>
  </si>
  <si>
    <t>R1.2</t>
  </si>
  <si>
    <r>
      <t>Р-р д/инг.15мг/5 мл. 100 мл.,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>№1</t>
    </r>
  </si>
  <si>
    <t>R2</t>
  </si>
  <si>
    <t>Аминофиллин</t>
  </si>
  <si>
    <r>
      <t xml:space="preserve">Р-р д/ин. 2,4% - 10мл., 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>№10</t>
    </r>
  </si>
  <si>
    <t>R3</t>
  </si>
  <si>
    <t xml:space="preserve">Аммиак </t>
  </si>
  <si>
    <r>
      <t xml:space="preserve">Р-р д/нар. прим. и ингаляций 10% -100мл.,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,№1</t>
    </r>
  </si>
  <si>
    <t>R4</t>
  </si>
  <si>
    <t xml:space="preserve">Ацетилцистеин </t>
  </si>
  <si>
    <r>
      <t>Порошок д/пригот. р-ра д/приема внутрь 100мг.,3г.,</t>
    </r>
    <r>
      <rPr>
        <b/>
        <sz val="9"/>
        <color rgb="FF000000"/>
        <rFont val="Times New Roman"/>
        <family val="1"/>
        <charset val="204"/>
      </rPr>
      <t>пак.</t>
    </r>
    <r>
      <rPr>
        <sz val="9"/>
        <color rgb="FF000000"/>
        <rFont val="Times New Roman"/>
        <family val="1"/>
        <charset val="204"/>
      </rPr>
      <t xml:space="preserve"> №20</t>
    </r>
  </si>
  <si>
    <t>R4.1</t>
  </si>
  <si>
    <r>
      <t xml:space="preserve">Р-р д/в/в введен. и ин.100 мг/1 мл., </t>
    </r>
    <r>
      <rPr>
        <b/>
        <sz val="9"/>
        <rFont val="Times New Roman"/>
        <family val="1"/>
        <charset val="204"/>
      </rPr>
      <t>амп.</t>
    </r>
    <r>
      <rPr>
        <sz val="9"/>
        <rFont val="Times New Roman"/>
        <family val="1"/>
        <charset val="204"/>
      </rPr>
      <t xml:space="preserve"> 3мл №5</t>
    </r>
  </si>
  <si>
    <t>R5</t>
  </si>
  <si>
    <t>Будесонид</t>
  </si>
  <si>
    <r>
      <t xml:space="preserve">Сусп. д/инг. доз.0,5 мг/мл. </t>
    </r>
    <r>
      <rPr>
        <b/>
        <sz val="9"/>
        <color theme="1"/>
        <rFont val="Times New Roman"/>
        <family val="1"/>
        <charset val="204"/>
      </rPr>
      <t>конт</t>
    </r>
    <r>
      <rPr>
        <sz val="9"/>
        <color theme="1"/>
        <rFont val="Times New Roman"/>
        <family val="1"/>
        <charset val="204"/>
      </rPr>
      <t>. 2 мл.№20</t>
    </r>
  </si>
  <si>
    <t>R5.1</t>
  </si>
  <si>
    <r>
      <t xml:space="preserve">Сусп. д/инг.  0,25 мг/мл. </t>
    </r>
    <r>
      <rPr>
        <b/>
        <sz val="9"/>
        <color theme="1"/>
        <rFont val="Times New Roman"/>
        <family val="1"/>
        <charset val="204"/>
      </rPr>
      <t>конт.</t>
    </r>
    <r>
      <rPr>
        <sz val="9"/>
        <color theme="1"/>
        <rFont val="Times New Roman"/>
        <family val="1"/>
        <charset val="204"/>
      </rPr>
      <t xml:space="preserve"> 2 мл.№20</t>
    </r>
  </si>
  <si>
    <t>R6</t>
  </si>
  <si>
    <t>Бутамират+Гвайфензин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</si>
  <si>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 xml:space="preserve"> 4 мг+100 мг.,№ 20 </t>
    </r>
  </si>
  <si>
    <t>R6.1</t>
  </si>
  <si>
    <r>
      <t xml:space="preserve">Капли 25мл.,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</si>
  <si>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R7</t>
  </si>
  <si>
    <t>Ипратропия бромид+Фенотерол</t>
  </si>
  <si>
    <r>
      <t>Р-р д/инг.0,25мг+0,5 мг/мл., 20 мл.,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</si>
  <si>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R8</t>
  </si>
  <si>
    <t xml:space="preserve">Никетамид </t>
  </si>
  <si>
    <r>
      <t xml:space="preserve">Р-р д/ин. 250мг/мл.- 1мл.,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 xml:space="preserve"> №10 </t>
    </r>
  </si>
  <si>
    <t>R8.1</t>
  </si>
  <si>
    <r>
      <t>Капли д/приема внутрь 250мг/мл.,25 мл.,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№1</t>
    </r>
  </si>
  <si>
    <t>R10</t>
  </si>
  <si>
    <t>Бутамират</t>
  </si>
  <si>
    <r>
      <t xml:space="preserve">Капли д/приема внутрь 5 мг/1 мл.,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20 мл</t>
    </r>
  </si>
  <si>
    <t>R12</t>
  </si>
  <si>
    <t xml:space="preserve">Дифенгидрамин </t>
  </si>
  <si>
    <r>
      <t xml:space="preserve">Р-р д/ин. 10 мг/мл.-1мл., </t>
    </r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№10</t>
    </r>
  </si>
  <si>
    <t>R13</t>
  </si>
  <si>
    <t>Клемастин</t>
  </si>
  <si>
    <r>
      <t xml:space="preserve">Р-р д/ин. 1 мг/мл.-2мл., </t>
    </r>
    <r>
      <rPr>
        <b/>
        <sz val="9"/>
        <color rgb="FF000000"/>
        <rFont val="Times New Roman"/>
        <family val="1"/>
        <charset val="204"/>
      </rPr>
      <t>амп</t>
    </r>
    <r>
      <rPr>
        <sz val="9"/>
        <color rgb="FF000000"/>
        <rFont val="Times New Roman"/>
        <family val="1"/>
        <charset val="204"/>
      </rPr>
      <t>.№10,</t>
    </r>
  </si>
  <si>
    <t>R14</t>
  </si>
  <si>
    <t xml:space="preserve">Цетиризин </t>
  </si>
  <si>
    <r>
      <t xml:space="preserve">Капли 20мл.,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</si>
  <si>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R14.1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</si>
  <si>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.10мг. №20</t>
    </r>
  </si>
  <si>
    <t>R15</t>
  </si>
  <si>
    <t xml:space="preserve">Хлоропирамин 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</si>
  <si>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>25мг №20</t>
    </r>
  </si>
  <si>
    <t>R15.1</t>
  </si>
  <si>
    <r>
      <t xml:space="preserve">Р-р д/ин. 20мг/мл.,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.№5</t>
    </r>
  </si>
  <si>
    <t>R16</t>
  </si>
  <si>
    <t xml:space="preserve">Сальбутамол </t>
  </si>
  <si>
    <r>
      <t>Доз.аэр.д/инг.100мг/д.200д.ал.</t>
    </r>
    <r>
      <rPr>
        <b/>
        <sz val="9"/>
        <rFont val="Times New Roman"/>
        <family val="1"/>
        <charset val="204"/>
      </rPr>
      <t>бал</t>
    </r>
    <r>
      <rPr>
        <sz val="9"/>
        <color theme="1"/>
        <rFont val="Times New Roman"/>
        <family val="1"/>
        <charset val="204"/>
      </rPr>
      <t>.</t>
    </r>
  </si>
  <si>
    <t>R17</t>
  </si>
  <si>
    <t>Бромгексин+Гвайфенезин+Сальбутамол.</t>
  </si>
  <si>
    <r>
      <t xml:space="preserve">Сироп 2 мг+100 мг+4 мг/10 мл: </t>
    </r>
    <r>
      <rPr>
        <b/>
        <sz val="9"/>
        <rFont val="Times New Roman"/>
        <family val="1"/>
        <charset val="204"/>
      </rPr>
      <t>флак.</t>
    </r>
    <r>
      <rPr>
        <sz val="9"/>
        <rFont val="Times New Roman"/>
        <family val="1"/>
        <charset val="204"/>
      </rPr>
      <t xml:space="preserve"> 100 мл </t>
    </r>
  </si>
  <si>
    <t>S. Средства, оказывающие влияние на органы чувств</t>
  </si>
  <si>
    <t>S1</t>
  </si>
  <si>
    <t>Ацетилцистеин + Туаминогептан</t>
  </si>
  <si>
    <r>
      <t xml:space="preserve">Спрей назальный, 10 мл., 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 xml:space="preserve">№ 1 </t>
    </r>
  </si>
  <si>
    <t>S4</t>
  </si>
  <si>
    <t>Гликозаминогликан сульфатированный*</t>
  </si>
  <si>
    <r>
      <t>Капли глазные 0,01%-10 мл.,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</si>
  <si>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S5</t>
  </si>
  <si>
    <t>Дорзоламид</t>
  </si>
  <si>
    <r>
      <t xml:space="preserve">Капли глазные 2%- 5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</si>
  <si>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S7</t>
  </si>
  <si>
    <r>
      <t>Гель глазной 5% 10 г.,</t>
    </r>
    <r>
      <rPr>
        <b/>
        <sz val="9"/>
        <color theme="1"/>
        <rFont val="Times New Roman"/>
        <family val="1"/>
        <charset val="204"/>
      </rPr>
      <t>туба</t>
    </r>
    <r>
      <rPr>
        <sz val="9"/>
        <color theme="1"/>
        <rFont val="Times New Roman"/>
        <family val="1"/>
        <charset val="204"/>
      </rPr>
      <t>.№1</t>
    </r>
  </si>
  <si>
    <t>S8</t>
  </si>
  <si>
    <r>
      <t>Капли глазные 0,1% -10 мл.,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 №1</t>
    </r>
  </si>
  <si>
    <t>S9</t>
  </si>
  <si>
    <t>Дексаметазон+неомицин+полимиксин В</t>
  </si>
  <si>
    <r>
      <t xml:space="preserve">Капли глазные 5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</si>
  <si>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S10</t>
  </si>
  <si>
    <r>
      <t xml:space="preserve">Капли глазные 0,1%-5 мл.,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№1</t>
    </r>
  </si>
  <si>
    <t>S11</t>
  </si>
  <si>
    <t xml:space="preserve">Латанопрост </t>
  </si>
  <si>
    <r>
      <t>Капли глазные 0,005%-2,5мл.,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</si>
  <si>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S13</t>
  </si>
  <si>
    <r>
      <t>Капли глазные 1%, 5 мл.,</t>
    </r>
    <r>
      <rPr>
        <b/>
        <sz val="9"/>
        <color rgb="FF000000"/>
        <rFont val="Times New Roman"/>
        <family val="1"/>
        <charset val="204"/>
      </rPr>
      <t>флак</t>
    </r>
    <r>
      <rPr>
        <sz val="9"/>
        <color rgb="FF000000"/>
        <rFont val="Times New Roman"/>
        <family val="1"/>
        <charset val="204"/>
      </rPr>
      <t>. №1</t>
    </r>
  </si>
  <si>
    <t>S14</t>
  </si>
  <si>
    <t>Нафазолин</t>
  </si>
  <si>
    <r>
      <t xml:space="preserve">Капли  назальные 0.05%,10 мл., </t>
    </r>
    <r>
      <rPr>
        <b/>
        <sz val="9"/>
        <color rgb="FF000000"/>
        <rFont val="Times New Roman"/>
        <family val="1"/>
        <charset val="204"/>
      </rPr>
      <t>флак</t>
    </r>
    <r>
      <rPr>
        <sz val="9"/>
        <color rgb="FF000000"/>
        <rFont val="Times New Roman"/>
        <family val="1"/>
        <charset val="204"/>
      </rPr>
      <t xml:space="preserve">. №1 </t>
    </r>
  </si>
  <si>
    <t>S15</t>
  </si>
  <si>
    <t xml:space="preserve">Оксиметазолин </t>
  </si>
  <si>
    <r>
      <t xml:space="preserve">Капли назальные 0,025%,10 мл., </t>
    </r>
    <r>
      <rPr>
        <b/>
        <sz val="9"/>
        <color theme="1"/>
        <rFont val="Times New Roman"/>
        <family val="1"/>
        <charset val="204"/>
      </rPr>
      <t xml:space="preserve">флак. </t>
    </r>
    <r>
      <rPr>
        <sz val="9"/>
        <color theme="1"/>
        <rFont val="Times New Roman"/>
        <family val="1"/>
        <charset val="204"/>
      </rPr>
      <t>№1</t>
    </r>
  </si>
  <si>
    <t>S15.1</t>
  </si>
  <si>
    <r>
      <t xml:space="preserve">Капли назальные 0,05%, 10 мл., </t>
    </r>
    <r>
      <rPr>
        <b/>
        <sz val="9"/>
        <color theme="1"/>
        <rFont val="Times New Roman"/>
        <family val="1"/>
        <charset val="204"/>
      </rPr>
      <t xml:space="preserve">флак. </t>
    </r>
    <r>
      <rPr>
        <sz val="9"/>
        <color theme="1"/>
        <rFont val="Times New Roman"/>
        <family val="1"/>
        <charset val="204"/>
      </rPr>
      <t>№1</t>
    </r>
  </si>
  <si>
    <t>S15.2</t>
  </si>
  <si>
    <r>
      <t xml:space="preserve">Капли назальные 0,01%, 5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 №1</t>
    </r>
  </si>
  <si>
    <t>S16</t>
  </si>
  <si>
    <t>Оксибупрокаин</t>
  </si>
  <si>
    <r>
      <t xml:space="preserve">Капли глазные 0,4%-5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 №1</t>
    </r>
  </si>
  <si>
    <t>S17</t>
  </si>
  <si>
    <t>Сульфацетамид</t>
  </si>
  <si>
    <r>
      <t xml:space="preserve">Капли глазные 20%-5мл.,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 №1</t>
    </r>
  </si>
  <si>
    <t>S18</t>
  </si>
  <si>
    <t xml:space="preserve">Тетрациклин  </t>
  </si>
  <si>
    <r>
      <t xml:space="preserve">Мазь глазная 1% 10,0 </t>
    </r>
    <r>
      <rPr>
        <b/>
        <sz val="9"/>
        <color theme="1"/>
        <rFont val="Times New Roman"/>
        <family val="1"/>
        <charset val="204"/>
      </rPr>
      <t>туба</t>
    </r>
    <r>
      <rPr>
        <sz val="9"/>
        <color theme="1"/>
        <rFont val="Times New Roman"/>
        <family val="1"/>
        <charset val="204"/>
      </rPr>
      <t xml:space="preserve"> №1</t>
    </r>
  </si>
  <si>
    <t>S20</t>
  </si>
  <si>
    <t xml:space="preserve">Тропикамид </t>
  </si>
  <si>
    <r>
      <t xml:space="preserve">Капли глазные 0,5%-10мл.,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 №1</t>
    </r>
  </si>
  <si>
    <t>S21</t>
  </si>
  <si>
    <t xml:space="preserve">Хлорамфеникол </t>
  </si>
  <si>
    <r>
      <t xml:space="preserve">Капли глазные 0,25%-10мл.,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 №1</t>
    </r>
  </si>
  <si>
    <t>S22</t>
  </si>
  <si>
    <t>Таурин</t>
  </si>
  <si>
    <t>Капли глазные4% 10 мл.,флак. №1</t>
  </si>
  <si>
    <t>S24</t>
  </si>
  <si>
    <t>Дексаметазон+Неомицин+Полимиксин B+Фенилэфрин </t>
  </si>
  <si>
    <t>Спрей назальный 15 мл.</t>
  </si>
  <si>
    <t>S25</t>
  </si>
  <si>
    <t>Рифамицин</t>
  </si>
  <si>
    <t>Капли ушн. 2.6% 10мл флак.</t>
  </si>
  <si>
    <t>L. Противоопухолевые препараты и иммуномодуляторы</t>
  </si>
  <si>
    <t>L5</t>
  </si>
  <si>
    <t xml:space="preserve">Гемцитабин </t>
  </si>
  <si>
    <r>
      <t xml:space="preserve">Лиоф. д/пригот. р-ра д/инф.1,0, </t>
    </r>
    <r>
      <rPr>
        <b/>
        <sz val="9"/>
        <color theme="1"/>
        <rFont val="Times New Roman"/>
        <family val="1"/>
        <charset val="204"/>
      </rPr>
      <t xml:space="preserve">флак. </t>
    </r>
    <r>
      <rPr>
        <sz val="9"/>
        <color theme="1"/>
        <rFont val="Times New Roman"/>
        <family val="1"/>
        <charset val="204"/>
      </rPr>
      <t xml:space="preserve">№1      </t>
    </r>
  </si>
  <si>
    <t>L9</t>
  </si>
  <si>
    <t>Карбоплатин</t>
  </si>
  <si>
    <r>
      <t xml:space="preserve">Конц. д/р-ра д/инф. 10 мг/1 мл. 5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</si>
  <si>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L9.1</t>
  </si>
  <si>
    <r>
      <t xml:space="preserve">Конц. д/р-ра д/инф. 10 мг/1 мл.15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</si>
  <si>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L9.2</t>
  </si>
  <si>
    <r>
      <t xml:space="preserve">Конц. д/р-ра д/инф. 10 мг/1 мл. 45 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</si>
  <si>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Оксалиплатин</t>
  </si>
  <si>
    <t>L13</t>
  </si>
  <si>
    <t>Паклитаксел</t>
  </si>
  <si>
    <r>
      <t xml:space="preserve">Конц. д/инф. 100мг/мл.,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 xml:space="preserve">.№1    </t>
    </r>
  </si>
  <si>
    <t>L13.1</t>
  </si>
  <si>
    <r>
      <t xml:space="preserve">Конц. д/инф. 50мг/мл.,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.№2</t>
    </r>
    <r>
      <rPr>
        <sz val="11"/>
        <color theme="1"/>
        <rFont val="Calibri"/>
        <family val="2"/>
        <charset val="204"/>
        <scheme val="minor"/>
      </rPr>
      <t/>
    </r>
  </si>
  <si>
    <t>L27</t>
  </si>
  <si>
    <t>Конц. д/р-ра д/инф. 50 мг</t>
  </si>
  <si>
    <t>Противо туберкулезные препараты</t>
  </si>
  <si>
    <t>1</t>
  </si>
  <si>
    <t>2</t>
  </si>
  <si>
    <t>4</t>
  </si>
  <si>
    <t>5</t>
  </si>
  <si>
    <t>6</t>
  </si>
  <si>
    <t>7</t>
  </si>
  <si>
    <t xml:space="preserve">Пиразинамид </t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</si>
  <si>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 xml:space="preserve">.500 мг. № 100    </t>
    </r>
  </si>
  <si>
    <t>8</t>
  </si>
  <si>
    <t>9</t>
  </si>
  <si>
    <t xml:space="preserve">Циклосерин </t>
  </si>
  <si>
    <r>
      <rPr>
        <b/>
        <sz val="9"/>
        <color rgb="FF000000"/>
        <rFont val="Times New Roman"/>
        <family val="1"/>
        <charset val="204"/>
      </rPr>
      <t>Капсу</t>
    </r>
    <r>
      <rPr>
        <sz val="9"/>
        <color rgb="FF000000"/>
        <rFont val="Times New Roman"/>
        <family val="1"/>
        <charset val="204"/>
      </rPr>
      <t>. 250 мг. №100</t>
    </r>
  </si>
  <si>
    <t>10</t>
  </si>
  <si>
    <t xml:space="preserve">Этамбутол </t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</si>
  <si>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 xml:space="preserve">. 400 мг. № 100      </t>
    </r>
  </si>
  <si>
    <t>Препараты для отделения гемодиализа</t>
  </si>
  <si>
    <t>11</t>
  </si>
  <si>
    <t xml:space="preserve">Альфакальцидол </t>
  </si>
  <si>
    <t>12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</si>
  <si>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0.5 мкг№30</t>
    </r>
  </si>
  <si>
    <t>13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</si>
  <si>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>1,0 мкг. №30</t>
    </r>
  </si>
  <si>
    <t>14</t>
  </si>
  <si>
    <t>Кальция ацетат</t>
  </si>
  <si>
    <r>
      <rPr>
        <b/>
        <sz val="9"/>
        <color theme="1"/>
        <rFont val="Times New Roman"/>
        <family val="1"/>
        <charset val="204"/>
      </rPr>
      <t>Табл.</t>
    </r>
    <r>
      <rPr>
        <sz val="9"/>
        <color theme="1"/>
        <rFont val="Times New Roman"/>
        <family val="1"/>
        <charset val="204"/>
      </rPr>
      <t>425 мг. №120</t>
    </r>
  </si>
  <si>
    <t>15</t>
  </si>
  <si>
    <t>16</t>
  </si>
  <si>
    <t>Эпоэтин бета  или эпоэтин альфа</t>
  </si>
  <si>
    <r>
      <rPr>
        <b/>
        <sz val="9"/>
        <color theme="1"/>
        <rFont val="Times New Roman"/>
        <family val="1"/>
        <charset val="204"/>
      </rPr>
      <t>Амп.</t>
    </r>
    <r>
      <rPr>
        <sz val="9"/>
        <color theme="1"/>
        <rFont val="Times New Roman"/>
        <family val="1"/>
        <charset val="204"/>
      </rPr>
      <t>2000МЕ №10</t>
    </r>
  </si>
  <si>
    <t>17</t>
  </si>
  <si>
    <t>Севеламер</t>
  </si>
  <si>
    <r>
      <rPr>
        <b/>
        <sz val="9"/>
        <color rgb="FF000000"/>
        <rFont val="Times New Roman"/>
        <family val="1"/>
        <charset val="204"/>
      </rPr>
      <t>Табл</t>
    </r>
    <r>
      <rPr>
        <sz val="9"/>
        <color rgb="FF000000"/>
        <rFont val="Times New Roman"/>
        <family val="1"/>
        <charset val="204"/>
      </rPr>
      <t>. 800мг №180</t>
    </r>
  </si>
  <si>
    <t>Антисептики и средства дезинфекции</t>
  </si>
  <si>
    <t>18</t>
  </si>
  <si>
    <t>Бриллиантовый зеленый</t>
  </si>
  <si>
    <r>
      <t xml:space="preserve">Р-р, д/наружн. прим.,спиртовой 1% 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>№1</t>
    </r>
  </si>
  <si>
    <t>19</t>
  </si>
  <si>
    <t>Водорода пероксид</t>
  </si>
  <si>
    <r>
      <t xml:space="preserve">Р-р, д/местн. и наржного прим., 3% -100мл., </t>
    </r>
    <r>
      <rPr>
        <b/>
        <sz val="9"/>
        <color rgb="FF000000"/>
        <rFont val="Times New Roman"/>
        <family val="1"/>
        <charset val="204"/>
      </rPr>
      <t xml:space="preserve">флак. </t>
    </r>
    <r>
      <rPr>
        <sz val="9"/>
        <color rgb="FF000000"/>
        <rFont val="Times New Roman"/>
        <family val="1"/>
        <charset val="204"/>
      </rPr>
      <t>№1</t>
    </r>
  </si>
  <si>
    <t>20</t>
  </si>
  <si>
    <t>Йод</t>
  </si>
  <si>
    <r>
      <t xml:space="preserve">Р-р, д/наружн. прим.,спиртовой 5%-10мл., </t>
    </r>
    <r>
      <rPr>
        <b/>
        <sz val="9"/>
        <color rgb="FF000000"/>
        <rFont val="Times New Roman"/>
        <family val="1"/>
        <charset val="204"/>
      </rPr>
      <t>флак</t>
    </r>
    <r>
      <rPr>
        <sz val="9"/>
        <color rgb="FF000000"/>
        <rFont val="Times New Roman"/>
        <family val="1"/>
        <charset val="204"/>
      </rPr>
      <t>. №1</t>
    </r>
  </si>
  <si>
    <t>21</t>
  </si>
  <si>
    <t>Салициловая к-та</t>
  </si>
  <si>
    <r>
      <t xml:space="preserve">Р-р ,д/наржн. прим. спиртовой, 2%-40мл., </t>
    </r>
    <r>
      <rPr>
        <b/>
        <sz val="9"/>
        <color rgb="FF000000"/>
        <rFont val="Times New Roman"/>
        <family val="1"/>
        <charset val="204"/>
      </rPr>
      <t>флак</t>
    </r>
    <r>
      <rPr>
        <sz val="9"/>
        <color rgb="FF000000"/>
        <rFont val="Times New Roman"/>
        <family val="1"/>
        <charset val="204"/>
      </rPr>
      <t>. №1</t>
    </r>
  </si>
  <si>
    <t>22</t>
  </si>
  <si>
    <t xml:space="preserve">Нитрофурал 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</si>
  <si>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20 мг. №10</t>
    </r>
  </si>
  <si>
    <t>23</t>
  </si>
  <si>
    <t>Хлоргексидин</t>
  </si>
  <si>
    <r>
      <t xml:space="preserve">Р-р, д/наружн. прим., 0,05%-100мл., 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>№1</t>
    </r>
  </si>
  <si>
    <t>24</t>
  </si>
  <si>
    <t>Бензилдиметил-миристоиламино-   пропиламмоний</t>
  </si>
  <si>
    <r>
      <t>Р-р, д/местн. прим.  0,01%-50мл.,</t>
    </r>
    <r>
      <rPr>
        <b/>
        <sz val="9"/>
        <color rgb="FF000000"/>
        <rFont val="Times New Roman"/>
        <family val="1"/>
        <charset val="204"/>
      </rPr>
      <t xml:space="preserve"> флак</t>
    </r>
    <r>
      <rPr>
        <sz val="9"/>
        <color rgb="FF000000"/>
        <rFont val="Times New Roman"/>
        <family val="1"/>
        <charset val="204"/>
      </rPr>
      <t>.№1</t>
    </r>
  </si>
  <si>
    <t>2.1</t>
  </si>
  <si>
    <r>
      <t>Р-р, д/местн. прим.  0,01%-150мл.,</t>
    </r>
    <r>
      <rPr>
        <b/>
        <sz val="9"/>
        <color rgb="FF000000"/>
        <rFont val="Times New Roman"/>
        <family val="1"/>
        <charset val="204"/>
      </rPr>
      <t xml:space="preserve"> флак</t>
    </r>
    <r>
      <rPr>
        <sz val="9"/>
        <color rgb="FF000000"/>
        <rFont val="Times New Roman"/>
        <family val="1"/>
        <charset val="204"/>
      </rPr>
      <t>.№1</t>
    </r>
  </si>
  <si>
    <t>25</t>
  </si>
  <si>
    <t>Повидон-йод</t>
  </si>
  <si>
    <r>
      <t>Р-р, д/местн. и наржного прим.,10 %-120 мл.,</t>
    </r>
    <r>
      <rPr>
        <b/>
        <sz val="9"/>
        <color rgb="FF000000"/>
        <rFont val="Times New Roman"/>
        <family val="1"/>
        <charset val="204"/>
      </rPr>
      <t>флак.</t>
    </r>
    <r>
      <rPr>
        <sz val="9"/>
        <color rgb="FF000000"/>
        <rFont val="Times New Roman"/>
        <family val="1"/>
        <charset val="204"/>
      </rPr>
      <t>№1</t>
    </r>
  </si>
  <si>
    <t>26</t>
  </si>
  <si>
    <t>Калия перманганат</t>
  </si>
  <si>
    <r>
      <t xml:space="preserve">Пор. д/наруж.3,0 прим. </t>
    </r>
    <r>
      <rPr>
        <b/>
        <sz val="9"/>
        <color rgb="FF000000"/>
        <rFont val="Times New Roman"/>
        <family val="1"/>
        <charset val="204"/>
      </rPr>
      <t>флак.</t>
    </r>
  </si>
  <si>
    <t>27</t>
  </si>
  <si>
    <t>Мед.асепт</t>
  </si>
  <si>
    <r>
      <t>70%</t>
    </r>
    <r>
      <rPr>
        <b/>
        <sz val="9"/>
        <color rgb="FF000000"/>
        <rFont val="Times New Roman"/>
        <family val="1"/>
        <charset val="204"/>
      </rPr>
      <t xml:space="preserve"> флак.</t>
    </r>
  </si>
  <si>
    <t>28</t>
  </si>
  <si>
    <r>
      <t xml:space="preserve">90% </t>
    </r>
    <r>
      <rPr>
        <b/>
        <sz val="9"/>
        <color rgb="FF000000"/>
        <rFont val="Times New Roman"/>
        <family val="1"/>
        <charset val="204"/>
      </rPr>
      <t>флак.</t>
    </r>
  </si>
  <si>
    <t>29</t>
  </si>
  <si>
    <t>Гидроксиметилхиноксалиндиоксид</t>
  </si>
  <si>
    <r>
      <t>Р-р, д/наружн. прим., 1%10мл.,</t>
    </r>
    <r>
      <rPr>
        <b/>
        <sz val="9"/>
        <color rgb="FF000000"/>
        <rFont val="Times New Roman"/>
        <family val="1"/>
        <charset val="204"/>
      </rPr>
      <t>амп.</t>
    </r>
    <r>
      <rPr>
        <sz val="9"/>
        <color rgb="FF000000"/>
        <rFont val="Times New Roman"/>
        <family val="1"/>
        <charset val="204"/>
      </rPr>
      <t xml:space="preserve"> №10</t>
    </r>
  </si>
  <si>
    <t>Разное</t>
  </si>
  <si>
    <t>30</t>
  </si>
  <si>
    <t>Ацетилсалициловая кислота 240мг+парацетамол 180мг+кофеин30мг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</si>
  <si>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240 мг+180 мг+30 мг., №10</t>
    </r>
  </si>
  <si>
    <t>31</t>
  </si>
  <si>
    <t>Индометацин</t>
  </si>
  <si>
    <t xml:space="preserve">Супп. рект.100 мг., №10 </t>
  </si>
  <si>
    <t>31.1</t>
  </si>
  <si>
    <t>Капли глазные  0,1%-5мл.,№1 </t>
  </si>
  <si>
    <t>32</t>
  </si>
  <si>
    <t xml:space="preserve">Налоксон </t>
  </si>
  <si>
    <r>
      <t xml:space="preserve">Р-р д/ин. 0,4мг/1мл., 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 №10</t>
    </r>
  </si>
  <si>
    <t>33</t>
  </si>
  <si>
    <t>Натрия тиосульфат</t>
  </si>
  <si>
    <r>
      <t>Р-р д/ин.в/в введен. 30% 10мл.,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.№10</t>
    </r>
  </si>
  <si>
    <t>34</t>
  </si>
  <si>
    <t>Димеркаптопропансульфонат натрия</t>
  </si>
  <si>
    <r>
      <t>Р-р д/ин. 50мг/1мл.,</t>
    </r>
    <r>
      <rPr>
        <b/>
        <sz val="9"/>
        <color theme="1"/>
        <rFont val="Times New Roman"/>
        <family val="1"/>
        <charset val="204"/>
      </rPr>
      <t>амп.,</t>
    </r>
    <r>
      <rPr>
        <sz val="9"/>
        <color theme="1"/>
        <rFont val="Times New Roman"/>
        <family val="1"/>
        <charset val="204"/>
      </rPr>
      <t>5мл</t>
    </r>
    <r>
      <rPr>
        <b/>
        <sz val="9"/>
        <color theme="1"/>
        <rFont val="Times New Roman"/>
        <family val="1"/>
        <charset val="204"/>
      </rPr>
      <t>.</t>
    </r>
    <r>
      <rPr>
        <sz val="9"/>
        <color theme="1"/>
        <rFont val="Times New Roman"/>
        <family val="1"/>
        <charset val="204"/>
      </rPr>
      <t xml:space="preserve"> №10</t>
    </r>
  </si>
  <si>
    <t>35</t>
  </si>
  <si>
    <t xml:space="preserve">Флумазенил </t>
  </si>
  <si>
    <r>
      <t>Р-р д/ин.в/в введен. 0,1 мг/мл., 5 мл.,</t>
    </r>
    <r>
      <rPr>
        <b/>
        <sz val="9"/>
        <color theme="1"/>
        <rFont val="Times New Roman"/>
        <family val="1"/>
        <charset val="204"/>
      </rPr>
      <t>амп</t>
    </r>
    <r>
      <rPr>
        <sz val="9"/>
        <color theme="1"/>
        <rFont val="Times New Roman"/>
        <family val="1"/>
        <charset val="204"/>
      </rPr>
      <t>. №10</t>
    </r>
  </si>
  <si>
    <t>36</t>
  </si>
  <si>
    <t>37</t>
  </si>
  <si>
    <t>Гиалуронидаза</t>
  </si>
  <si>
    <t>Лиоф. д/пригот. р-ра д/инъекц. 64 УЕ., флак. №10</t>
  </si>
  <si>
    <t>38</t>
  </si>
  <si>
    <t>Папайи млечный сок</t>
  </si>
  <si>
    <r>
      <t>Лиоф. д/пригот. р-ра д/наружн. прим. 350 ПЕ.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 xml:space="preserve"> №1</t>
    </r>
  </si>
  <si>
    <t>39</t>
  </si>
  <si>
    <t>Валерианы</t>
  </si>
  <si>
    <r>
      <t xml:space="preserve">Настойка 200 г/1 л.,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 25мл.</t>
    </r>
  </si>
  <si>
    <t>39.1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</si>
  <si>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 20мг. №50</t>
    </r>
  </si>
  <si>
    <t>40</t>
  </si>
  <si>
    <t>Пустырник</t>
  </si>
  <si>
    <r>
      <t xml:space="preserve">Настойка (1:5)., 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 xml:space="preserve"> 25мл.</t>
    </r>
  </si>
  <si>
    <t>41</t>
  </si>
  <si>
    <t xml:space="preserve">Н-ка белладонны+н-ка валерианы+н-ка ландыша+ментол рацемический </t>
  </si>
  <si>
    <r>
      <t>Кап.5мл.+10мл.+10мл.+200мг.,</t>
    </r>
    <r>
      <rPr>
        <b/>
        <sz val="9"/>
        <color theme="1"/>
        <rFont val="Times New Roman"/>
        <family val="1"/>
        <charset val="204"/>
      </rPr>
      <t>флак.</t>
    </r>
    <r>
      <rPr>
        <sz val="9"/>
        <color theme="1"/>
        <rFont val="Times New Roman"/>
        <family val="1"/>
        <charset val="204"/>
      </rPr>
      <t>25мл.</t>
    </r>
  </si>
  <si>
    <t>42</t>
  </si>
  <si>
    <t xml:space="preserve">Этилбромизовалерианат+Фенобарбитал+Мяты перечной масло </t>
  </si>
  <si>
    <r>
      <t xml:space="preserve">Кап.2,0г+1,826г+0,142г.,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.25мл.</t>
    </r>
  </si>
  <si>
    <t>44</t>
  </si>
  <si>
    <r>
      <t>Измельченное сырье золотысячника травы + корня любистока лекарственного + листьев розмарина</t>
    </r>
    <r>
      <rPr>
        <sz val="10"/>
        <color rgb="FF202124"/>
        <rFont val="Times New Roman"/>
        <family val="1"/>
        <charset val="204"/>
      </rPr>
      <t>.</t>
    </r>
  </si>
  <si>
    <r>
      <rPr>
        <b/>
        <sz val="9"/>
        <rFont val="Times New Roman"/>
        <family val="1"/>
        <charset val="204"/>
      </rPr>
      <t>Табл</t>
    </r>
    <r>
      <rPr>
        <sz val="9"/>
        <rFont val="Times New Roman"/>
        <family val="1"/>
        <charset val="204"/>
      </rPr>
      <t>., покр. оболочкой № 60 </t>
    </r>
  </si>
  <si>
    <t>45</t>
  </si>
  <si>
    <t>Нифурател</t>
  </si>
  <si>
    <r>
      <rPr>
        <b/>
        <sz val="9"/>
        <color theme="1"/>
        <rFont val="Times New Roman"/>
        <family val="1"/>
        <charset val="204"/>
      </rPr>
      <t>Табл</t>
    </r>
    <r>
      <rPr>
        <sz val="9"/>
        <color theme="1"/>
        <rFont val="Times New Roman"/>
        <family val="1"/>
        <charset val="204"/>
      </rPr>
      <t>.200мг №20</t>
    </r>
  </si>
  <si>
    <t>46</t>
  </si>
  <si>
    <t>Севофлуран</t>
  </si>
  <si>
    <r>
      <t xml:space="preserve"> Р-р д/инг.250мл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.№1</t>
    </r>
  </si>
  <si>
    <t>47</t>
  </si>
  <si>
    <t>Колларгол</t>
  </si>
  <si>
    <t>49</t>
  </si>
  <si>
    <t>Инозин</t>
  </si>
  <si>
    <t>Р-р 200мг/мл-5мл.№10</t>
  </si>
  <si>
    <t>50</t>
  </si>
  <si>
    <t>Диметилсульфоксид</t>
  </si>
  <si>
    <r>
      <t xml:space="preserve">Конц. д/приг р-ра д/ наруж. приме.100 мл </t>
    </r>
    <r>
      <rPr>
        <b/>
        <sz val="9"/>
        <color theme="1"/>
        <rFont val="Times New Roman"/>
        <family val="1"/>
        <charset val="204"/>
      </rPr>
      <t>флак</t>
    </r>
    <r>
      <rPr>
        <sz val="9"/>
        <color theme="1"/>
        <rFont val="Times New Roman"/>
        <family val="1"/>
        <charset val="204"/>
      </rPr>
      <t>. 1 шт</t>
    </r>
  </si>
  <si>
    <t>51</t>
  </si>
  <si>
    <t>52</t>
  </si>
  <si>
    <t>53</t>
  </si>
  <si>
    <t>54</t>
  </si>
  <si>
    <t>Натрия лаурилсульфоцетат+Натрия цитрат+Сорбитол</t>
  </si>
  <si>
    <t>Р-р д/ректального введения 90 мг+9 мг+625 мг/1 мл., 5 мл. №12</t>
  </si>
  <si>
    <t>55</t>
  </si>
  <si>
    <t>56</t>
  </si>
  <si>
    <t>кап. Ушные  0,3% 5мл №1фл</t>
  </si>
  <si>
    <t>63</t>
  </si>
  <si>
    <t>64</t>
  </si>
  <si>
    <t>74</t>
  </si>
  <si>
    <t>Прокаин + Сульфокамфорная кислота </t>
  </si>
  <si>
    <t>Амп. р-р д/и 100мг/мл 2мл №10</t>
  </si>
  <si>
    <t>Метадоксил</t>
  </si>
  <si>
    <t>Р-р для в/в и в/м вед. 300мг/5мл №10</t>
  </si>
  <si>
    <t>осельтамир</t>
  </si>
  <si>
    <t>кап.75 №10</t>
  </si>
  <si>
    <t>Вальпроевая кис.</t>
  </si>
  <si>
    <t>Р-р д/в/в введения №5 амп.</t>
  </si>
  <si>
    <t xml:space="preserve">Рибавирин </t>
  </si>
  <si>
    <t>кап 200мг №14</t>
  </si>
  <si>
    <t>Мазь для наружного применения 10%: туба 20 г</t>
  </si>
  <si>
    <t>Линкомицин</t>
  </si>
  <si>
    <t>Р-р д/в/в и в/м введения  600 мг/2 мл: амп. № 10</t>
  </si>
  <si>
    <t>клопидогрель</t>
  </si>
  <si>
    <t>таб. 75 №30</t>
  </si>
  <si>
    <t>валсартан</t>
  </si>
  <si>
    <t>таб.80мг №30</t>
  </si>
  <si>
    <t xml:space="preserve">гликозиды </t>
  </si>
  <si>
    <t xml:space="preserve"> р-р д/в/в 600мкг/мл №10</t>
  </si>
  <si>
    <t>АПЦ ПО</t>
  </si>
  <si>
    <t>Туб</t>
  </si>
  <si>
    <t>Цх.р-он</t>
  </si>
  <si>
    <t>Спорт.мед</t>
  </si>
  <si>
    <t>Царит вз.</t>
  </si>
  <si>
    <t>Царит дет</t>
  </si>
  <si>
    <t>ДРБ</t>
  </si>
  <si>
    <t>ДРБ ПО</t>
  </si>
  <si>
    <t>нарколоия</t>
  </si>
  <si>
    <t>Ост. ГУП</t>
  </si>
  <si>
    <t>Защитные материалы или СИЗ – одноразовые перчатки, шапочки, бахилы, трехслойные маски;</t>
  </si>
  <si>
    <t>Аккушерский комплект (для Кесарева сечения )Виннер Медикал</t>
  </si>
  <si>
    <t>№1</t>
  </si>
  <si>
    <t>Аккушерский комплект (для приема родов)Виннер Медикал</t>
  </si>
  <si>
    <t>№1 м</t>
  </si>
  <si>
    <t>Бахилы</t>
  </si>
  <si>
    <t>1пар</t>
  </si>
  <si>
    <t>Колпаки одноразовые</t>
  </si>
  <si>
    <t>Маски медицинские 3-х слой</t>
  </si>
  <si>
    <t>Очки для фототерапии  раз.М 175мм окруж. головы 24-33 см.</t>
  </si>
  <si>
    <t>Очки для фототерапии  раз. L 207мм окруж. головы 30-38 см.</t>
  </si>
  <si>
    <t xml:space="preserve">Перчатки смотровые нестер. неопудрен.L </t>
  </si>
  <si>
    <t xml:space="preserve">  пар100</t>
  </si>
  <si>
    <t>Перчатки смотровые нестер. опудрен.L</t>
  </si>
  <si>
    <t>Перчатки смотровые нестер. опудрен.M</t>
  </si>
  <si>
    <t xml:space="preserve">Перчатки смотровые нестер. неопудрен.M  </t>
  </si>
  <si>
    <t>пар100</t>
  </si>
  <si>
    <t xml:space="preserve">Перчатки смотровые нестер. опудрен.S </t>
  </si>
  <si>
    <t xml:space="preserve"> пар100</t>
  </si>
  <si>
    <t xml:space="preserve">Перчатки смотровые нестер. неопудрен.S </t>
  </si>
  <si>
    <t>№50пар</t>
  </si>
  <si>
    <t>Перчатки хирургические латексные стерильные неопудрен №8</t>
  </si>
  <si>
    <t>Перчатки хирургические латексные стерильные неопудрен №9</t>
  </si>
  <si>
    <t>Средства для перевязок и обработки швов – бинты, вата, марля</t>
  </si>
  <si>
    <t xml:space="preserve">Бинт  мед.гипсовый 3х10 </t>
  </si>
  <si>
    <t xml:space="preserve"> №1</t>
  </si>
  <si>
    <t>Бинт  мед.гипсовый 3х15</t>
  </si>
  <si>
    <t xml:space="preserve">Бинт мед.гипсовый 3х20 </t>
  </si>
  <si>
    <t xml:space="preserve">Бинт  стер.7х14     </t>
  </si>
  <si>
    <t xml:space="preserve">Бинт стер 10х16     </t>
  </si>
  <si>
    <t xml:space="preserve">Бинт стер.5х10     </t>
  </si>
  <si>
    <t xml:space="preserve">Бинт н/ стер.5х10   </t>
  </si>
  <si>
    <t xml:space="preserve">Бинт н/ стер.7х14   </t>
  </si>
  <si>
    <t xml:space="preserve">Бинт н/стер 10х16   </t>
  </si>
  <si>
    <t>Бинт самофиксирующийся (когезивный) 5 см х 4,5 м</t>
  </si>
  <si>
    <t xml:space="preserve">Бинт эластичный фиксирующий из нетканного материала  6х4см   </t>
  </si>
  <si>
    <t>Вата медицинская гигроскопическая нестериль 250гр.</t>
  </si>
  <si>
    <t>шт.</t>
  </si>
  <si>
    <t>шт</t>
  </si>
  <si>
    <t>Жгут для в/в инфузий</t>
  </si>
  <si>
    <t>Жгут кровоостанавли.</t>
  </si>
  <si>
    <t>Лейкопластырь 2х500 (полимерный)</t>
  </si>
  <si>
    <t>Лейкопластырь 2х500 на тканевой осн.</t>
  </si>
  <si>
    <t>Лейкопластырь 4х500 полимерный</t>
  </si>
  <si>
    <t>Лейкопластырь бактерицидный</t>
  </si>
  <si>
    <t xml:space="preserve">Лейкопластырь для фиксации в/в систем, ткан.основе </t>
  </si>
  <si>
    <t>Марля медицинская 1000*90</t>
  </si>
  <si>
    <t xml:space="preserve">Рулон </t>
  </si>
  <si>
    <t>Повязка для фиксации на коже периферических катетеров</t>
  </si>
  <si>
    <t>№50</t>
  </si>
  <si>
    <t>Салфетки стерильные 7,5/7,5</t>
  </si>
  <si>
    <t>№5</t>
  </si>
  <si>
    <t xml:space="preserve">Салфетки стерильные марлевые 45Х29см </t>
  </si>
  <si>
    <t>№10</t>
  </si>
  <si>
    <t>уп.</t>
  </si>
  <si>
    <t>Шприцы и инфузионные системы – системы переливания, шприцы, иглы, скарификаторы, катетеры;</t>
  </si>
  <si>
    <t>Неонатальная высокопоточная назальная канюля раз S 2,8  мм</t>
  </si>
  <si>
    <t>В/в канюля(катетер) с допол портом  G20</t>
  </si>
  <si>
    <t>В/в канюля(катетер) с допол портом G22 (голубой)</t>
  </si>
  <si>
    <t>В/в канюля(катетер) с допол портом G23</t>
  </si>
  <si>
    <t>В/в канюля(катетер) с допол портом G24</t>
  </si>
  <si>
    <t>В/в канюля(катетер) с допол портом G26</t>
  </si>
  <si>
    <t>Зонд назогастральный стер. Однораз раз №16</t>
  </si>
  <si>
    <t>Зонд назогастральный стер. Однораз раз №18</t>
  </si>
  <si>
    <t>Зонд назогастральный стер.однораз раз №4</t>
  </si>
  <si>
    <t>Зонд назогастральный стер.однораз раз №5</t>
  </si>
  <si>
    <t>Игла мед.иньекц.однораз. Стер. 18G</t>
  </si>
  <si>
    <t xml:space="preserve"> №100</t>
  </si>
  <si>
    <t>игла спинальная тип Quincke 22G</t>
  </si>
  <si>
    <t>Иглы бабочки  22G</t>
  </si>
  <si>
    <t xml:space="preserve">   №1 </t>
  </si>
  <si>
    <t xml:space="preserve">Иглы бабочки  24G </t>
  </si>
  <si>
    <t xml:space="preserve">  №1</t>
  </si>
  <si>
    <t>Иглы бабочки 21G</t>
  </si>
  <si>
    <t xml:space="preserve">   №1</t>
  </si>
  <si>
    <t>Иглы бабочки 23G</t>
  </si>
  <si>
    <t xml:space="preserve">    №1</t>
  </si>
  <si>
    <t>№100</t>
  </si>
  <si>
    <t>Катетер Нелатона №16 муж.</t>
  </si>
  <si>
    <t>Катетер Нелатона №18 муж.</t>
  </si>
  <si>
    <t>Катетер Нелатона №6</t>
  </si>
  <si>
    <t>Катетер Нелатона №8</t>
  </si>
  <si>
    <t>Катетер Фолея №16</t>
  </si>
  <si>
    <t>Катетер Фолея №18</t>
  </si>
  <si>
    <t>Катетер Фолея №20 с балоном 50мл. 100мл.</t>
  </si>
  <si>
    <t xml:space="preserve">Катетеры кислородные носовые L </t>
  </si>
  <si>
    <t>Кружка Эсмарха  однораз. Стер. 2 лит.</t>
  </si>
  <si>
    <t>Магистраль удлинительная 150см</t>
  </si>
  <si>
    <t>Мочеприемник дет. унив стер однор 100мл</t>
  </si>
  <si>
    <t xml:space="preserve">Мочеприемник универ..1000 </t>
  </si>
  <si>
    <t>Мочеприемник универ..2000</t>
  </si>
  <si>
    <t>Набор для эпидуральной анестезии 18Gx2Minipak</t>
  </si>
  <si>
    <t>Набор подключичный(длина иглы  70мм и более</t>
  </si>
  <si>
    <t>Система трансфузионная</t>
  </si>
  <si>
    <t>Системы для в/в введ</t>
  </si>
  <si>
    <t>Шприц Жане однора.-150мл</t>
  </si>
  <si>
    <t xml:space="preserve">Шприцы инсулиновые  BD Микро-Файн Плюс 8 мм,1мл </t>
  </si>
  <si>
    <t>Шприцы-1мл</t>
  </si>
  <si>
    <t>Шприцы-2мл</t>
  </si>
  <si>
    <t>Шприцы-3мл</t>
  </si>
  <si>
    <t>Шприцы-5мл</t>
  </si>
  <si>
    <t>Шприцы-10мл</t>
  </si>
  <si>
    <t>Шприцы-20мл</t>
  </si>
  <si>
    <t>Шприцы-50мл</t>
  </si>
  <si>
    <t>колба шприцс труб напол. 200мл №1</t>
  </si>
  <si>
    <t>Пипетка медицинская</t>
  </si>
  <si>
    <t>Пипетка к СОЭ-метру</t>
  </si>
  <si>
    <t>приспособления для лабораторных исследований – шпатели, контейнеры для сбора анализов, расширители, гели для УЗИ и ЭКГ;</t>
  </si>
  <si>
    <t>Гель для узи 5л.</t>
  </si>
  <si>
    <t xml:space="preserve">Индикатор химического контроля эффективности очистки мед.изделий ЭОМИ тест АЗОПИРАМ-К фл. </t>
  </si>
  <si>
    <t>Омнипак 350мг -100мл №10</t>
  </si>
  <si>
    <t xml:space="preserve">Контейнер для сбора мочи 100мл </t>
  </si>
  <si>
    <t>Контейнер для утилизации колющих предметов 5лит лит.</t>
  </si>
  <si>
    <t>Контейнер для утилизации колющих предметов 1 лит.</t>
  </si>
  <si>
    <t>Контейнер для утилизации колющих предметов 0,5</t>
  </si>
  <si>
    <t>Контейнер для заготовки крови и ее компо с целью последующего фракци. На компо.LAISHI</t>
  </si>
  <si>
    <t xml:space="preserve">Лента для ЭКГ  "Альтон" 6 110/30/10 </t>
  </si>
  <si>
    <t>Лента для ЭКГ 90х90х400z-обра. слож.</t>
  </si>
  <si>
    <t>Термобумага на кардиограф (рулон)</t>
  </si>
  <si>
    <t>70*80**315</t>
  </si>
  <si>
    <t xml:space="preserve">Расширитель цервикального канала гигроскопический Dilapan-s 3ммх55мм  </t>
  </si>
  <si>
    <t>№25</t>
  </si>
  <si>
    <t xml:space="preserve">Расширитель цервикального канала гигроскопический Dilapan-s 4ммх55мм  </t>
  </si>
  <si>
    <t xml:space="preserve">  №25</t>
  </si>
  <si>
    <t xml:space="preserve">Расширитель цервикального канала гигроскопический Dilapan-s 4ммх65мм  </t>
  </si>
  <si>
    <t>Фенолфталеиновая проба</t>
  </si>
  <si>
    <t>Шпатели деревянные одноразовые</t>
  </si>
  <si>
    <t>Бумага-рулон для авторефкерератометра 55ммх30м втулка диаметр 12мм</t>
  </si>
  <si>
    <t>Одноразовые простыни и полотенца.</t>
  </si>
  <si>
    <t xml:space="preserve">Клеенка подкладочная резин. </t>
  </si>
  <si>
    <t xml:space="preserve">рулон </t>
  </si>
  <si>
    <t>Одноразовые простыни рулон (отрывной) 80/180</t>
  </si>
  <si>
    <t>Одноразовые простыни рулон (отрывной) 80/80</t>
  </si>
  <si>
    <t>Пеленки однораз впит60*90</t>
  </si>
  <si>
    <t>№30</t>
  </si>
  <si>
    <t>Салфетки нагрудные</t>
  </si>
  <si>
    <t>Передник одноразовый</t>
  </si>
  <si>
    <t>Антисептические средства – спиртовые салфетки, гигиенические гели для рук;</t>
  </si>
  <si>
    <t>« Милис» ПЭТ – канистра 1л.</t>
  </si>
  <si>
    <t>« Новис». ПЭТ-канистра 1л.</t>
  </si>
  <si>
    <t>«Бриллиант.Классик» ПЭТ-канистра 1л</t>
  </si>
  <si>
    <t>«Бриллиантовые Руки» ПЭТ-канистра 1л</t>
  </si>
  <si>
    <t>«Мистраль» 1л- канистра №1</t>
  </si>
  <si>
    <t>«Мистраль» 5л- канистра №1</t>
  </si>
  <si>
    <t>Антисепт жидк мыло Милис - Форте</t>
  </si>
  <si>
    <t>Конти хлор табл№100</t>
  </si>
  <si>
    <t>Одноразовые пенообразующие губки Higimed 12-7/5-</t>
  </si>
  <si>
    <t xml:space="preserve">Салфетки спиртовые </t>
  </si>
  <si>
    <t xml:space="preserve">Лента липкая для паровой стерилизации с индикатором 25ммх50м  </t>
  </si>
  <si>
    <t>Рулон для стерилизации 10см/200м</t>
  </si>
  <si>
    <t xml:space="preserve">Материал упаковочный для стерилизации рулоны комбиров.плоские и со складками "Стерит" Код РКС 150х200м  </t>
  </si>
  <si>
    <t>1уп-4рул.</t>
  </si>
  <si>
    <t>Пакеты белые для медотходов группы " А"120л 700/1100</t>
  </si>
  <si>
    <t>Пакеты желтые для медотходов группы "Б"120л 700/1100</t>
  </si>
  <si>
    <t>Пакеты  белые для медотходов группы " А" 20л 330/600</t>
  </si>
  <si>
    <t xml:space="preserve">Пакеты для отходов 330/600 класса "Б" 20 л (желтые) </t>
  </si>
  <si>
    <t>Пакеты для отходов класса "А" 30 л 500/600 (белые)</t>
  </si>
  <si>
    <t xml:space="preserve">Пакеты для отходов класса "Б" 30 л (желтые)500/600 </t>
  </si>
  <si>
    <t xml:space="preserve">Пакеты для отходов 500/600 класса "В" 30 л (красные) </t>
  </si>
  <si>
    <t>Иглодержатель общехирург. 160мм J-24-018</t>
  </si>
  <si>
    <t>Лампочка на ЩЛ-ЗГ №147001</t>
  </si>
  <si>
    <t>Маска для небулайзера (стандарт) OMRON взрослый</t>
  </si>
  <si>
    <t>Небулайзер №1</t>
  </si>
  <si>
    <t>ножницы прямые остроконечные 115мм</t>
  </si>
  <si>
    <t>ножницы хирургические маленькие острые 14,5 см</t>
  </si>
  <si>
    <t>Одноразовые Мундштуки</t>
  </si>
  <si>
    <t>пинцет анатомический многораз. 15см</t>
  </si>
  <si>
    <t>Пульсоксиметр</t>
  </si>
  <si>
    <t>Пульсоксиметр "армед"</t>
  </si>
  <si>
    <t>Скальпель одноразовый размер 10</t>
  </si>
  <si>
    <t>Скальпель одноразовый размер 22</t>
  </si>
  <si>
    <t xml:space="preserve">Термометр медицинский </t>
  </si>
  <si>
    <t>Тонометр механический</t>
  </si>
  <si>
    <t>фонендоско́п </t>
  </si>
  <si>
    <t xml:space="preserve"> Ланцеты  Акку-чек софтликс</t>
  </si>
  <si>
    <t xml:space="preserve"> №200</t>
  </si>
  <si>
    <t>Ланцеты  Ван тач ультра</t>
  </si>
  <si>
    <t xml:space="preserve"> Ланцеты для прокола</t>
  </si>
  <si>
    <t>№200</t>
  </si>
  <si>
    <t>Глюкометр Акку-чек Актив</t>
  </si>
  <si>
    <t>Глюкометр Акку-чек Перформа</t>
  </si>
  <si>
    <t xml:space="preserve">Дезиконтдля опред конц хлора </t>
  </si>
  <si>
    <t xml:space="preserve">Дезиконт опред конц  альдегидов </t>
  </si>
  <si>
    <t>Тест полоски One Touch Select+ Plus</t>
  </si>
  <si>
    <t>Тест полоски АККУ-ЧЕК Актив</t>
  </si>
  <si>
    <t xml:space="preserve">Тест полоски АККУ-ЧЕК Перформа </t>
  </si>
  <si>
    <t>Тест полоски Сателлит экспресс</t>
  </si>
  <si>
    <t>Экспресс-тест на 12 видов наркотиов</t>
  </si>
  <si>
    <t>Экспресс-тест полоски COVID</t>
  </si>
  <si>
    <t>Тропонин тест</t>
  </si>
  <si>
    <t>Шовный материал</t>
  </si>
  <si>
    <t>Корален 4,0</t>
  </si>
  <si>
    <t>Корален 3,0</t>
  </si>
  <si>
    <t xml:space="preserve">Викрил 1.0  игла: режущий 40мм 1/2 ,  нитка:USP1/0 metric 4  90 см,  фиолет. </t>
  </si>
  <si>
    <t xml:space="preserve">Викрил 2.0  игла: колющий 40мм 1/2 ,  нитка:USP 2/0 metric 3 90 см,  фиолет. </t>
  </si>
  <si>
    <t xml:space="preserve">Викрил EP 3  игла: колющий 40мм 1/2 ,  нитка:USP 2/0 metric 3 90 см,  фиолет. </t>
  </si>
  <si>
    <t xml:space="preserve">Викрил плюс  2.0  игла: колющий 36мм 1/2 ,  нитка:( 3) 90 см, №25 </t>
  </si>
  <si>
    <t xml:space="preserve">уп </t>
  </si>
  <si>
    <t xml:space="preserve">Викрил 3.0 игла: колющий 40мм 1/2 ,  нитка:USP 3/0 metric 2 90 см,  фиолет. </t>
  </si>
  <si>
    <t xml:space="preserve">Викрил 3.0 игла: колющий 31мм 1/2 ,  нитка:USP 3/0 metric 2 75 см,  фиолет. </t>
  </si>
  <si>
    <t xml:space="preserve">Викрил  плюс 3/0  (2)70 игла 31 мм 1/2 колющ </t>
  </si>
  <si>
    <t>Викрил 3.0  75 см Кол.26 1/2</t>
  </si>
  <si>
    <t>Викрил 4.0  45 см фиол. Обратно реж 26 мм 3/8</t>
  </si>
  <si>
    <t>Викрил 5.0 45см фиол. Кол 13мм 1/2</t>
  </si>
  <si>
    <t>Викрил 7.0  30см фиол МП шпат 6,5мм 2,3/8</t>
  </si>
  <si>
    <t>Викрил 4.0</t>
  </si>
  <si>
    <t>Викрил 7,0</t>
  </si>
  <si>
    <t xml:space="preserve"> Терилен 3.0</t>
  </si>
  <si>
    <t xml:space="preserve">Груши силиконовые </t>
  </si>
  <si>
    <t>Вакуумная пробирка 5,0 мл (красная крышка) с активт. Наполнит.</t>
  </si>
  <si>
    <t>Вакуумная пробирка 3,0 мл (фиолетовая крышка)</t>
  </si>
  <si>
    <t>Вакуумная пробирка 3,6 мл (голубая крышка) цитрат Na 3,8%</t>
  </si>
  <si>
    <t>микроветы (крас) 0,2мл</t>
  </si>
  <si>
    <t>пробирки лаборот. Центрифужные</t>
  </si>
  <si>
    <t>пластинки свинц для электроф</t>
  </si>
  <si>
    <t>6/7</t>
  </si>
  <si>
    <t>7/9</t>
  </si>
  <si>
    <t>5/6</t>
  </si>
  <si>
    <t xml:space="preserve">материал упаковочный для стерилизации "Стерит"Код ПС-АЗ-1  250х320мм фирма "Винар" </t>
  </si>
  <si>
    <t xml:space="preserve">Жавель Солид </t>
  </si>
  <si>
    <t>№320</t>
  </si>
  <si>
    <t>Игы для забора крови 08 мм/38мм (22/1 1/2)</t>
  </si>
  <si>
    <t>игла спинальная  со стелитом №25G*3 0,53 х 88мм  проводником0,9*35мм 20G  пенкан</t>
  </si>
  <si>
    <t>игла спинальная со стелитом  №27G *3 0,42х88мм , проводником0,73*35мм 22 G</t>
  </si>
  <si>
    <t>Автоматические ланцеты 21 G 2,0mm</t>
  </si>
  <si>
    <t>Газоотводная трубка для новорожденных  с ограничителем </t>
  </si>
  <si>
    <t>4уп</t>
  </si>
  <si>
    <t>7уп</t>
  </si>
  <si>
    <t>синтамицин</t>
  </si>
  <si>
    <t xml:space="preserve">мазь 10 %-25,0гр </t>
  </si>
  <si>
    <t>Нутризон эдванс диазон</t>
  </si>
  <si>
    <t>фл 500,0</t>
  </si>
  <si>
    <t>Нутризон протеин интенс</t>
  </si>
  <si>
    <t xml:space="preserve">Лента для ЭКГ АТ-Шиллер 70 -80-315 </t>
  </si>
  <si>
    <t>трахеостомичкская трубка(с манжета) 9,0</t>
  </si>
  <si>
    <t>трахеостомичкская трубка(с манжета) 9,5</t>
  </si>
  <si>
    <t>трахеостомичкская трубка(с манжета) 8,5</t>
  </si>
  <si>
    <t>Лейкопластырь 4х500 на тканевой осн.</t>
  </si>
  <si>
    <t xml:space="preserve"> Автоматические ланцеты однораз.меди сэйф соло 23 G 1,8 мм </t>
  </si>
  <si>
    <t>Набор  двухпетлевого мочеточникового стента 6,2-2 см </t>
  </si>
  <si>
    <t>Набор нефростомический  по шкале Шарьера раз 8</t>
  </si>
  <si>
    <t>Набор нефростомический  по шкале Шарьера раз 10</t>
  </si>
  <si>
    <t>№40</t>
  </si>
  <si>
    <t>Тест полоски для определения беременности</t>
  </si>
  <si>
    <t>ЦОЛИКЛОН АНТИ-А фл 10 мл</t>
  </si>
  <si>
    <t>Проявитель 5,0</t>
  </si>
  <si>
    <t>Фиксаж 15 л</t>
  </si>
  <si>
    <t>Термобумага на кардиограф 57/30/12</t>
  </si>
  <si>
    <r>
      <t>Халаты медиц.хир. (стер. одноразовые)</t>
    </r>
    <r>
      <rPr>
        <b/>
        <sz val="11"/>
        <rFont val="Times New Roman"/>
        <family val="1"/>
        <charset val="204"/>
      </rPr>
      <t xml:space="preserve"> М</t>
    </r>
  </si>
  <si>
    <r>
      <t xml:space="preserve"> Барий </t>
    </r>
    <r>
      <rPr>
        <sz val="11"/>
        <color theme="1"/>
        <rFont val="Times New Roman"/>
        <family val="1"/>
        <charset val="204"/>
      </rPr>
      <t>SO4 №40</t>
    </r>
  </si>
  <si>
    <r>
      <t>Набор</t>
    </r>
    <r>
      <rPr>
        <sz val="11"/>
        <rFont val="Times New Roman"/>
        <family val="1"/>
        <charset val="204"/>
      </rPr>
      <t> гинекологический стерильный "Юнона"№2</t>
    </r>
  </si>
  <si>
    <t>Набор реагентов для определения СРБ латекс слайд-тест</t>
  </si>
  <si>
    <t>Набор реагентов для определения АЛТ "АЛТ-UTS" в наборе Р1-20мл., Р2-80мл.</t>
  </si>
  <si>
    <t>АЛТ-100</t>
  </si>
  <si>
    <t>Набор реагентов для определения АСТ "АСТ-UTS" Р1-20 мл.,Р2-80 мл.</t>
  </si>
  <si>
    <t>АСТ- 09013100</t>
  </si>
  <si>
    <t>85</t>
  </si>
  <si>
    <t>Набор реагентов для определения общего холестерина "Холестерин-UTS" в наб Р1-100мл.+калиб.1мл, Р2- 400мл.+калиб 2*2мл,</t>
  </si>
  <si>
    <t>ХО 09-005-100</t>
  </si>
  <si>
    <t>86</t>
  </si>
  <si>
    <t>Набор реагентов для определения общего билирубина "Общий билирубин-UTS" в наб Р1-80мл.,Р2-20мл.+1фл. калиб</t>
  </si>
  <si>
    <t>ОБ 09-009-100</t>
  </si>
  <si>
    <t>87</t>
  </si>
  <si>
    <t>Набор реагентов для определения активности амилазы "а-Амилаза-UTS"</t>
  </si>
  <si>
    <t>АА-09-010-100</t>
  </si>
  <si>
    <t>88</t>
  </si>
  <si>
    <t>Набор реагентов для определения Щелочная фосфотаза"ЩФ-UTS" в наб Р1-80 мл,Р2- 20 мл.</t>
  </si>
  <si>
    <t>ЩФ 09-002-120</t>
  </si>
  <si>
    <t>89</t>
  </si>
  <si>
    <t xml:space="preserve">Набор реагентов для определения креатинина "КР-UTS" в наб Р1-50 мл,Р2- 50 мл.+1мл.калибКреатинин </t>
  </si>
  <si>
    <t>КР 09-011-100</t>
  </si>
  <si>
    <t>Набор реагентов для определения мочевая кислота-Ольвекс</t>
  </si>
  <si>
    <t>Лакмусовая бумага для определения РН в моче</t>
  </si>
  <si>
    <t>Ланцеты одноразовые MediSafe 236 2.0мм</t>
  </si>
  <si>
    <t>Набор реагентов для определения РФ-Ольвекс</t>
  </si>
  <si>
    <t>052.011</t>
  </si>
  <si>
    <t>Тест полоски АССU-CHEK PERFORMA</t>
  </si>
  <si>
    <t>Пробирки вакуумные с Цитрат Na 3.8% 3.6 мг</t>
  </si>
  <si>
    <t>Пробирки вакуумные с К3ЭДТА 4мл</t>
  </si>
  <si>
    <t>Пробирки вакуумные с актив. свертываемости 6 мл</t>
  </si>
  <si>
    <t>Реагент для определения тромбинового времени "Тромбопластин с кальцием" (Renam) в наборе 10 флаконов</t>
  </si>
  <si>
    <t xml:space="preserve">Диагностические тест-полоски "Пентафан" для мочи </t>
  </si>
  <si>
    <t xml:space="preserve">Наконечники 5-200 мл для дозаторов (желтые) </t>
  </si>
  <si>
    <t xml:space="preserve">Наконечники 5-200 мл для дозаторов (голубые) </t>
  </si>
  <si>
    <t>Набор реагентов для определения Кальция "Кальций-Ольвекс" 200 мл.</t>
  </si>
  <si>
    <t>Краситель фиксатор Эозин метиленовый синий по Май-Гринвальду "Минимед" 1 л.</t>
  </si>
  <si>
    <t>Краситель азур-эозин по Романовскому "ЭкоЛаб" 1 л.</t>
  </si>
  <si>
    <t>Набор реагентов для определения Общий белок "Ольвекс" в наб Р1-100 мл,+1мл.калиб (Ольвекс)</t>
  </si>
  <si>
    <t>ЛПВП "Юнимед"-UTS</t>
  </si>
  <si>
    <t>ЛПНП "Юнимед"-UNS</t>
  </si>
  <si>
    <t>Триглицерид  "Юнимед"-UTS</t>
  </si>
  <si>
    <t>КФК (креатинкиназа) "Ольвекс "</t>
  </si>
  <si>
    <t xml:space="preserve">Набор реагентов для определения Калия "Калий-Ольвекс" </t>
  </si>
  <si>
    <t>50мл., 100мл</t>
  </si>
  <si>
    <t>Набор реагентов для определения Магния "Магний-Ольвекс" 50мл, 100мл</t>
  </si>
  <si>
    <t>Набор реагентов для определения Железа "Железр-UTS"  в наборе 80 мл., 20 мл+калибратор 3 мл</t>
  </si>
  <si>
    <t xml:space="preserve">Изделия для забора крови PUSH в наборах и отдельных упаковках, иглы специальные </t>
  </si>
  <si>
    <t xml:space="preserve">Держатель Вакутейнер одноразовый </t>
  </si>
  <si>
    <t>Набор реагентов для определения концентрации гемоглобина в крови "Гемоглобин-Ольвекс"</t>
  </si>
  <si>
    <t>Набор реагентов для определения ЛДГ "ЛДГ-UTS" в наборе Р1-80 мл, Р2-20 мл</t>
  </si>
  <si>
    <t xml:space="preserve">Набор реагентов для определения "Альбумин-UTS" в наборе Р1-100мл+1мл калибратор </t>
  </si>
  <si>
    <t>Дозатор одноканальный 100-1000 мкл</t>
  </si>
  <si>
    <t>Протравочный гель Травекс - 37</t>
  </si>
  <si>
    <t>Бонд стоматологический 2 в 1</t>
  </si>
  <si>
    <t>Житкотекучий композитный материал Естелайт (цвет ОА1)</t>
  </si>
  <si>
    <t>Житкотекучий композитный материал Естелайт (цвет ОА2)</t>
  </si>
  <si>
    <t>Житкотекучий композитный материал Естелайт (цвет ОА3)</t>
  </si>
  <si>
    <t>Композитный материал светового отверждения Естелайт (цвет ОА1)</t>
  </si>
  <si>
    <t>Композитный материал светового отверждения Естелайт (цвет ОА2)</t>
  </si>
  <si>
    <t>Композитный материал светового отверждения Естелайт (цвет ОА3)</t>
  </si>
  <si>
    <t>Композитный материал светового отверждения Естелайт (цвет А1)</t>
  </si>
  <si>
    <t>Композитный материал светового отверждения Естелайт (цвет А2)</t>
  </si>
  <si>
    <t>Композитный материал светового отверждения Естелайт (цвет А3)</t>
  </si>
  <si>
    <t xml:space="preserve">Detartrine паста для полировки зубов </t>
  </si>
  <si>
    <t>Наконечник для Аэр-Фло AIR PROPHY UNIT</t>
  </si>
  <si>
    <t>Дозатор одноканальный 10-100 мкл</t>
  </si>
  <si>
    <t>Дозатор одноканальный 20-200 мкл</t>
  </si>
  <si>
    <t xml:space="preserve">Пипетки СОЭ метр </t>
  </si>
  <si>
    <t xml:space="preserve">Пробирки для капиллярной крови </t>
  </si>
  <si>
    <t>Тест полоски KETO PHAN</t>
  </si>
  <si>
    <t>48</t>
  </si>
  <si>
    <t>Катетер Нелатона №14 муж.</t>
  </si>
  <si>
    <t>57/30/12</t>
  </si>
  <si>
    <t>раствора для инфузий 20 мкг №10</t>
  </si>
  <si>
    <t>Бортезомиб</t>
  </si>
  <si>
    <t>Лиоф д/ в/в 35мг фл</t>
  </si>
  <si>
    <t>78</t>
  </si>
  <si>
    <t>80</t>
  </si>
  <si>
    <t>83</t>
  </si>
  <si>
    <t>84</t>
  </si>
  <si>
    <t>90</t>
  </si>
  <si>
    <t>92</t>
  </si>
  <si>
    <t>93</t>
  </si>
  <si>
    <t>94</t>
  </si>
  <si>
    <t>95</t>
  </si>
  <si>
    <t>96</t>
  </si>
  <si>
    <t>98</t>
  </si>
  <si>
    <t>Материал упаковочный для стерилизации "Стерит" Код ПС-АЗ-1  350х500мм фирма "Винар"</t>
  </si>
  <si>
    <t>материал упаковочный для стерилизации "Стерит" Код ПС-АЗ-1  150х250мм фирма "Винар"</t>
  </si>
  <si>
    <t>материал упаковочный для стерилизации "Стерит"  ПКТ 75х250мм фирма "Винар"</t>
  </si>
  <si>
    <t xml:space="preserve">Метопролол </t>
  </si>
  <si>
    <t>Таб.25 мг. №60</t>
  </si>
  <si>
    <t>Зонд аспирационный с пальцевым вакуум контролем SUYUN Сh/Fr 18</t>
  </si>
  <si>
    <t>Зонд аспирационный с пальцевым вакуум контролем SUYUN Сh/Fr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</si>
</sst>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rgb="FF202124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9"/>
      <color rgb="FF7030A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333333"/>
      <name val="Times New Roman"/>
      <family val="1"/>
      <charset val="204"/>
    </font>
    <font>
      <sz val="9"/>
      <color rgb="FF333F48"/>
      <name val="Times New Roman"/>
      <family val="1"/>
      <charset val="204"/>
    </font>
    <font>
      <b/>
      <sz val="9"/>
      <color rgb="FF333F48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080808"/>
      <name val="Times New Roman"/>
      <family val="1"/>
      <charset val="204"/>
    </font>
    <font>
      <sz val="10"/>
      <color rgb="FF040C2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333333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 Cyr"/>
      <charset val="204"/>
    </font>
    <font>
      <sz val="11"/>
      <color rgb="FF00B05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5"/>
      <color rgb="FF1F1F1F"/>
      <name val="Arial"/>
      <family val="2"/>
      <charset val="204"/>
    </font>
    <font>
      <b/>
      <u/>
      <sz val="18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1D35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6" fillId="0" borderId="0"/>
    <xf numFmtId="0" fontId="2" fillId="0" borderId="0"/>
  </cellStyleXfs>
  <cellXfs count="430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1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vertical="center" textRotation="90"/>
    </xf>
    <xf numFmtId="0" fontId="6" fillId="3" borderId="1" xfId="0" applyFont="1" applyFill="1" applyBorder="1" applyAlignment="1">
      <alignment vertical="center" textRotation="90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textRotation="90"/>
    </xf>
    <xf numFmtId="0" fontId="8" fillId="2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18" fillId="2" borderId="0" xfId="0" applyFont="1" applyFill="1" applyAlignment="1">
      <alignment vertical="center"/>
    </xf>
    <xf numFmtId="0" fontId="19" fillId="0" borderId="0" xfId="0" applyFont="1" applyAlignment="1">
      <alignment vertical="center" wrapText="1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1" xfId="0" applyFont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7" fillId="3" borderId="1" xfId="0" applyNumberFormat="1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6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49" fontId="12" fillId="2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vertical="center" wrapText="1"/>
    </xf>
    <xf numFmtId="0" fontId="18" fillId="2" borderId="9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8" fillId="0" borderId="3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vertical="center"/>
    </xf>
    <xf numFmtId="0" fontId="31" fillId="0" borderId="0" xfId="0" applyFont="1" applyAlignment="1">
      <alignment vertical="center" wrapText="1"/>
    </xf>
    <xf numFmtId="0" fontId="31" fillId="0" borderId="1" xfId="0" applyFont="1" applyBorder="1" applyAlignment="1">
      <alignment vertical="center"/>
    </xf>
    <xf numFmtId="2" fontId="13" fillId="0" borderId="1" xfId="0" applyNumberFormat="1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36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37" fillId="0" borderId="1" xfId="0" applyFont="1" applyBorder="1" applyAlignment="1">
      <alignment wrapText="1"/>
    </xf>
    <xf numFmtId="49" fontId="7" fillId="0" borderId="0" xfId="0" applyNumberFormat="1" applyFont="1" applyAlignment="1">
      <alignment horizontal="center" vertical="center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39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left" vertical="center"/>
    </xf>
    <xf numFmtId="0" fontId="41" fillId="2" borderId="0" xfId="0" applyFont="1" applyFill="1" applyBorder="1" applyAlignment="1">
      <alignment vertical="center"/>
    </xf>
    <xf numFmtId="0" fontId="41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textRotation="90" wrapText="1"/>
    </xf>
    <xf numFmtId="0" fontId="5" fillId="2" borderId="0" xfId="0" applyFont="1" applyFill="1" applyBorder="1" applyAlignment="1">
      <alignment horizontal="center" vertical="center" textRotation="90" wrapText="1"/>
    </xf>
    <xf numFmtId="0" fontId="5" fillId="2" borderId="0" xfId="1" applyFont="1" applyFill="1" applyBorder="1" applyAlignment="1">
      <alignment horizontal="center" vertical="center" textRotation="90"/>
    </xf>
    <xf numFmtId="0" fontId="6" fillId="2" borderId="0" xfId="0" applyFont="1" applyFill="1" applyBorder="1" applyAlignment="1">
      <alignment vertical="center" textRotation="90"/>
    </xf>
    <xf numFmtId="0" fontId="6" fillId="3" borderId="0" xfId="0" applyFont="1" applyFill="1" applyBorder="1" applyAlignment="1">
      <alignment vertical="center" textRotation="90"/>
    </xf>
    <xf numFmtId="0" fontId="5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49" fontId="12" fillId="2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7" fillId="3" borderId="0" xfId="0" applyNumberFormat="1" applyFont="1" applyFill="1" applyBorder="1" applyAlignment="1">
      <alignment vertical="center"/>
    </xf>
    <xf numFmtId="0" fontId="26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0" fontId="27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49" fontId="18" fillId="2" borderId="0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vertical="center" wrapText="1"/>
    </xf>
    <xf numFmtId="0" fontId="18" fillId="3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49" fontId="12" fillId="2" borderId="0" xfId="0" applyNumberFormat="1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/>
    </xf>
    <xf numFmtId="0" fontId="2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vertical="center"/>
    </xf>
    <xf numFmtId="2" fontId="13" fillId="2" borderId="0" xfId="0" applyNumberFormat="1" applyFont="1" applyFill="1" applyBorder="1" applyAlignment="1">
      <alignment vertical="center"/>
    </xf>
    <xf numFmtId="0" fontId="30" fillId="2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/>
    </xf>
    <xf numFmtId="0" fontId="38" fillId="2" borderId="0" xfId="0" applyFont="1" applyFill="1" applyBorder="1" applyAlignment="1">
      <alignment vertical="center"/>
    </xf>
    <xf numFmtId="0" fontId="38" fillId="2" borderId="0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4" fillId="0" borderId="1" xfId="1" applyFont="1" applyFill="1" applyBorder="1" applyAlignment="1">
      <alignment horizontal="center"/>
    </xf>
    <xf numFmtId="0" fontId="20" fillId="2" borderId="1" xfId="1" applyFont="1" applyFill="1" applyBorder="1" applyAlignment="1">
      <alignment horizontal="center" vertical="center" wrapText="1"/>
    </xf>
    <xf numFmtId="1" fontId="14" fillId="2" borderId="1" xfId="1" applyNumberFormat="1" applyFont="1" applyFill="1" applyBorder="1" applyAlignment="1">
      <alignment horizontal="center" textRotation="90"/>
    </xf>
    <xf numFmtId="0" fontId="14" fillId="2" borderId="1" xfId="1" applyFont="1" applyFill="1" applyBorder="1" applyAlignment="1">
      <alignment horizontal="center" textRotation="90"/>
    </xf>
    <xf numFmtId="0" fontId="14" fillId="2" borderId="2" xfId="1" applyFont="1" applyFill="1" applyBorder="1" applyAlignment="1">
      <alignment horizontal="center" textRotation="90"/>
    </xf>
    <xf numFmtId="0" fontId="14" fillId="2" borderId="1" xfId="0" applyFont="1" applyFill="1" applyBorder="1" applyAlignment="1">
      <alignment horizontal="center" textRotation="90" wrapText="1"/>
    </xf>
    <xf numFmtId="0" fontId="14" fillId="3" borderId="1" xfId="1" applyFont="1" applyFill="1" applyBorder="1" applyAlignment="1">
      <alignment horizontal="center" textRotation="90"/>
    </xf>
    <xf numFmtId="0" fontId="35" fillId="0" borderId="0" xfId="0" applyFont="1"/>
    <xf numFmtId="0" fontId="44" fillId="2" borderId="10" xfId="0" applyFont="1" applyFill="1" applyBorder="1" applyAlignment="1">
      <alignment horizontal="center" vertical="center"/>
    </xf>
    <xf numFmtId="0" fontId="44" fillId="0" borderId="10" xfId="0" applyFont="1" applyBorder="1" applyAlignment="1">
      <alignment vertical="center"/>
    </xf>
    <xf numFmtId="0" fontId="44" fillId="3" borderId="10" xfId="0" applyFont="1" applyFill="1" applyBorder="1" applyAlignment="1">
      <alignment vertical="center"/>
    </xf>
    <xf numFmtId="0" fontId="43" fillId="0" borderId="0" xfId="0" applyFont="1"/>
    <xf numFmtId="0" fontId="43" fillId="2" borderId="0" xfId="0" applyFont="1" applyFill="1"/>
    <xf numFmtId="0" fontId="45" fillId="2" borderId="0" xfId="0" applyFont="1" applyFill="1"/>
    <xf numFmtId="0" fontId="33" fillId="2" borderId="0" xfId="0" applyFont="1" applyFill="1"/>
    <xf numFmtId="0" fontId="44" fillId="2" borderId="3" xfId="0" applyFont="1" applyFill="1" applyBorder="1" applyAlignment="1">
      <alignment horizontal="center"/>
    </xf>
    <xf numFmtId="0" fontId="44" fillId="3" borderId="3" xfId="0" applyFont="1" applyFill="1" applyBorder="1" applyAlignment="1"/>
    <xf numFmtId="0" fontId="47" fillId="2" borderId="1" xfId="0" applyFont="1" applyFill="1" applyBorder="1"/>
    <xf numFmtId="0" fontId="32" fillId="2" borderId="1" xfId="0" applyFont="1" applyFill="1" applyBorder="1"/>
    <xf numFmtId="0" fontId="32" fillId="0" borderId="1" xfId="0" applyFont="1" applyBorder="1" applyAlignment="1">
      <alignment horizontal="center"/>
    </xf>
    <xf numFmtId="0" fontId="32" fillId="2" borderId="1" xfId="0" applyFont="1" applyFill="1" applyBorder="1" applyAlignment="1">
      <alignment horizontal="center"/>
    </xf>
    <xf numFmtId="0" fontId="44" fillId="2" borderId="1" xfId="0" applyFont="1" applyFill="1" applyBorder="1" applyAlignment="1">
      <alignment horizontal="center"/>
    </xf>
    <xf numFmtId="0" fontId="44" fillId="3" borderId="1" xfId="0" applyFont="1" applyFill="1" applyBorder="1" applyAlignment="1"/>
    <xf numFmtId="0" fontId="35" fillId="2" borderId="1" xfId="0" applyFont="1" applyFill="1" applyBorder="1" applyAlignment="1">
      <alignment horizontal="center" vertical="center"/>
    </xf>
    <xf numFmtId="0" fontId="35" fillId="2" borderId="0" xfId="0" applyFont="1" applyFill="1"/>
    <xf numFmtId="0" fontId="35" fillId="0" borderId="1" xfId="0" applyFont="1" applyBorder="1" applyAlignment="1">
      <alignment horizontal="center" vertical="center"/>
    </xf>
    <xf numFmtId="0" fontId="48" fillId="2" borderId="0" xfId="0" applyFont="1" applyFill="1"/>
    <xf numFmtId="0" fontId="44" fillId="0" borderId="0" xfId="0" applyFont="1"/>
    <xf numFmtId="0" fontId="35" fillId="2" borderId="1" xfId="0" applyFont="1" applyFill="1" applyBorder="1"/>
    <xf numFmtId="0" fontId="44" fillId="2" borderId="3" xfId="0" applyFont="1" applyFill="1" applyBorder="1" applyAlignment="1">
      <alignment horizontal="center" vertical="center"/>
    </xf>
    <xf numFmtId="0" fontId="44" fillId="3" borderId="3" xfId="0" applyFont="1" applyFill="1" applyBorder="1" applyAlignment="1">
      <alignment vertical="center"/>
    </xf>
    <xf numFmtId="0" fontId="35" fillId="0" borderId="3" xfId="0" applyFont="1" applyBorder="1" applyAlignment="1"/>
    <xf numFmtId="0" fontId="35" fillId="2" borderId="1" xfId="0" applyFont="1" applyFill="1" applyBorder="1" applyAlignment="1"/>
    <xf numFmtId="0" fontId="35" fillId="3" borderId="1" xfId="0" applyFont="1" applyFill="1" applyBorder="1" applyAlignment="1"/>
    <xf numFmtId="0" fontId="49" fillId="0" borderId="0" xfId="0" applyFont="1"/>
    <xf numFmtId="0" fontId="35" fillId="3" borderId="1" xfId="0" applyFont="1" applyFill="1" applyBorder="1"/>
    <xf numFmtId="0" fontId="35" fillId="3" borderId="0" xfId="0" applyFont="1" applyFill="1"/>
    <xf numFmtId="0" fontId="50" fillId="2" borderId="10" xfId="3" applyFont="1" applyFill="1" applyBorder="1" applyAlignment="1"/>
    <xf numFmtId="0" fontId="51" fillId="2" borderId="0" xfId="0" applyFont="1" applyFill="1"/>
    <xf numFmtId="0" fontId="52" fillId="2" borderId="0" xfId="0" applyFont="1" applyFill="1"/>
    <xf numFmtId="0" fontId="7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/>
    </xf>
    <xf numFmtId="0" fontId="12" fillId="2" borderId="1" xfId="0" applyNumberFormat="1" applyFont="1" applyFill="1" applyBorder="1" applyAlignment="1">
      <alignment vertical="center" wrapText="1"/>
    </xf>
    <xf numFmtId="0" fontId="12" fillId="2" borderId="0" xfId="0" applyNumberFormat="1" applyFont="1" applyFill="1" applyBorder="1" applyAlignment="1">
      <alignment vertical="center" wrapText="1"/>
    </xf>
    <xf numFmtId="0" fontId="17" fillId="2" borderId="1" xfId="1" applyFont="1" applyFill="1" applyBorder="1" applyAlignment="1">
      <alignment horizontal="center" textRotation="90"/>
    </xf>
    <xf numFmtId="0" fontId="32" fillId="0" borderId="1" xfId="0" applyFont="1" applyBorder="1" applyAlignment="1">
      <alignment vertical="center" wrapText="1"/>
    </xf>
    <xf numFmtId="0" fontId="50" fillId="2" borderId="0" xfId="0" applyFont="1" applyFill="1"/>
    <xf numFmtId="0" fontId="53" fillId="0" borderId="1" xfId="1" applyFont="1" applyFill="1" applyBorder="1" applyAlignment="1">
      <alignment horizontal="center" vertical="center"/>
    </xf>
    <xf numFmtId="0" fontId="32" fillId="2" borderId="1" xfId="1" applyFont="1" applyFill="1" applyBorder="1" applyAlignment="1">
      <alignment horizontal="left" vertical="top" wrapText="1"/>
    </xf>
    <xf numFmtId="0" fontId="32" fillId="2" borderId="1" xfId="1" applyFont="1" applyFill="1" applyBorder="1" applyAlignment="1">
      <alignment horizontal="center" vertical="center" wrapText="1"/>
    </xf>
    <xf numFmtId="1" fontId="32" fillId="2" borderId="1" xfId="1" applyNumberFormat="1" applyFont="1" applyFill="1" applyBorder="1" applyAlignment="1">
      <alignment horizontal="center" vertical="center"/>
    </xf>
    <xf numFmtId="0" fontId="32" fillId="2" borderId="1" xfId="1" applyFont="1" applyFill="1" applyBorder="1" applyAlignment="1">
      <alignment horizontal="center" vertical="center"/>
    </xf>
    <xf numFmtId="0" fontId="32" fillId="2" borderId="2" xfId="1" applyFont="1" applyFill="1" applyBorder="1" applyAlignment="1">
      <alignment horizontal="center" vertical="center"/>
    </xf>
    <xf numFmtId="1" fontId="54" fillId="2" borderId="1" xfId="1" applyNumberFormat="1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32" fillId="2" borderId="1" xfId="2" applyFont="1" applyFill="1" applyBorder="1" applyAlignment="1">
      <alignment horizontal="center" vertical="center" wrapText="1"/>
    </xf>
    <xf numFmtId="0" fontId="32" fillId="2" borderId="1" xfId="2" applyFont="1" applyFill="1" applyBorder="1" applyAlignment="1">
      <alignment horizontal="center" wrapText="1"/>
    </xf>
    <xf numFmtId="0" fontId="54" fillId="2" borderId="1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0" fontId="47" fillId="2" borderId="1" xfId="1" applyFont="1" applyFill="1" applyBorder="1" applyAlignment="1">
      <alignment horizontal="center" vertical="center"/>
    </xf>
    <xf numFmtId="0" fontId="53" fillId="2" borderId="1" xfId="1" applyFont="1" applyFill="1" applyBorder="1" applyAlignment="1">
      <alignment horizontal="center" textRotation="90"/>
    </xf>
    <xf numFmtId="0" fontId="32" fillId="2" borderId="1" xfId="1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/>
    </xf>
    <xf numFmtId="0" fontId="32" fillId="2" borderId="0" xfId="0" applyFont="1" applyFill="1"/>
    <xf numFmtId="0" fontId="32" fillId="2" borderId="1" xfId="1" applyNumberFormat="1" applyFont="1" applyFill="1" applyBorder="1" applyAlignment="1">
      <alignment horizontal="center" vertical="center"/>
    </xf>
    <xf numFmtId="164" fontId="32" fillId="2" borderId="1" xfId="1" applyNumberFormat="1" applyFont="1" applyFill="1" applyBorder="1" applyAlignment="1">
      <alignment horizontal="center" vertical="center"/>
    </xf>
    <xf numFmtId="1" fontId="32" fillId="2" borderId="1" xfId="1" applyNumberFormat="1" applyFont="1" applyFill="1" applyBorder="1" applyAlignment="1">
      <alignment horizontal="center" vertical="center" wrapText="1"/>
    </xf>
    <xf numFmtId="0" fontId="32" fillId="2" borderId="1" xfId="2" applyFont="1" applyFill="1" applyBorder="1" applyAlignment="1">
      <alignment horizontal="left" vertical="top" wrapText="1"/>
    </xf>
    <xf numFmtId="1" fontId="44" fillId="2" borderId="1" xfId="1" applyNumberFormat="1" applyFont="1" applyFill="1" applyBorder="1" applyAlignment="1">
      <alignment horizontal="center" vertical="center"/>
    </xf>
    <xf numFmtId="0" fontId="44" fillId="3" borderId="1" xfId="0" applyFont="1" applyFill="1" applyBorder="1" applyAlignment="1">
      <alignment horizontal="center" vertical="center"/>
    </xf>
    <xf numFmtId="0" fontId="35" fillId="2" borderId="1" xfId="1" applyFont="1" applyFill="1" applyBorder="1" applyAlignment="1">
      <alignment horizontal="center" vertical="center"/>
    </xf>
    <xf numFmtId="0" fontId="32" fillId="2" borderId="1" xfId="2" applyFont="1" applyFill="1" applyBorder="1" applyAlignment="1">
      <alignment horizontal="center" vertical="top" wrapText="1"/>
    </xf>
    <xf numFmtId="0" fontId="35" fillId="2" borderId="1" xfId="1" applyFont="1" applyFill="1" applyBorder="1" applyAlignment="1">
      <alignment horizontal="left" vertical="top" wrapText="1"/>
    </xf>
    <xf numFmtId="0" fontId="35" fillId="2" borderId="1" xfId="1" applyFont="1" applyFill="1" applyBorder="1" applyAlignment="1">
      <alignment wrapText="1"/>
    </xf>
    <xf numFmtId="1" fontId="35" fillId="2" borderId="1" xfId="1" applyNumberFormat="1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0" fontId="35" fillId="2" borderId="1" xfId="1" applyFont="1" applyFill="1" applyBorder="1" applyAlignment="1">
      <alignment horizontal="center" wrapText="1"/>
    </xf>
    <xf numFmtId="0" fontId="35" fillId="2" borderId="1" xfId="1" applyFont="1" applyFill="1" applyBorder="1" applyAlignment="1">
      <alignment horizontal="center" vertical="center" wrapText="1"/>
    </xf>
    <xf numFmtId="0" fontId="44" fillId="2" borderId="1" xfId="1" applyFont="1" applyFill="1" applyBorder="1" applyAlignment="1">
      <alignment horizontal="center"/>
    </xf>
    <xf numFmtId="0" fontId="32" fillId="2" borderId="1" xfId="1" applyFont="1" applyFill="1" applyBorder="1" applyAlignment="1">
      <alignment horizontal="center"/>
    </xf>
    <xf numFmtId="0" fontId="44" fillId="3" borderId="1" xfId="0" applyFont="1" applyFill="1" applyBorder="1" applyAlignment="1">
      <alignment horizontal="center"/>
    </xf>
    <xf numFmtId="0" fontId="35" fillId="2" borderId="1" xfId="2" applyFont="1" applyFill="1" applyBorder="1" applyAlignment="1">
      <alignment horizontal="center" vertical="center" wrapText="1"/>
    </xf>
    <xf numFmtId="0" fontId="53" fillId="2" borderId="1" xfId="1" applyFont="1" applyFill="1" applyBorder="1" applyAlignment="1">
      <alignment horizontal="center" vertical="center"/>
    </xf>
    <xf numFmtId="1" fontId="35" fillId="2" borderId="1" xfId="1" applyNumberFormat="1" applyFont="1" applyFill="1" applyBorder="1" applyAlignment="1">
      <alignment horizontal="center" vertical="center" wrapText="1"/>
    </xf>
    <xf numFmtId="0" fontId="35" fillId="2" borderId="1" xfId="1" applyNumberFormat="1" applyFont="1" applyFill="1" applyBorder="1" applyAlignment="1">
      <alignment horizontal="center" vertical="center"/>
    </xf>
    <xf numFmtId="164" fontId="35" fillId="2" borderId="1" xfId="1" applyNumberFormat="1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0" fontId="35" fillId="2" borderId="1" xfId="2" applyFont="1" applyFill="1" applyBorder="1" applyAlignment="1">
      <alignment horizontal="left" vertical="top" wrapText="1"/>
    </xf>
    <xf numFmtId="0" fontId="56" fillId="3" borderId="3" xfId="1" applyFont="1" applyFill="1" applyBorder="1" applyAlignment="1">
      <alignment vertical="top" wrapText="1"/>
    </xf>
    <xf numFmtId="0" fontId="32" fillId="2" borderId="6" xfId="1" applyFont="1" applyFill="1" applyBorder="1" applyAlignment="1">
      <alignment horizontal="center" vertical="center" wrapText="1"/>
    </xf>
    <xf numFmtId="0" fontId="54" fillId="2" borderId="1" xfId="1" applyFont="1" applyFill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wrapText="1"/>
    </xf>
    <xf numFmtId="0" fontId="43" fillId="0" borderId="4" xfId="0" applyFont="1" applyFill="1" applyBorder="1" applyAlignment="1">
      <alignment horizontal="left" wrapText="1"/>
    </xf>
    <xf numFmtId="0" fontId="43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/>
    </xf>
    <xf numFmtId="0" fontId="43" fillId="0" borderId="4" xfId="0" applyFont="1" applyFill="1" applyBorder="1" applyAlignment="1">
      <alignment horizontal="left" vertical="top" wrapText="1"/>
    </xf>
    <xf numFmtId="3" fontId="43" fillId="0" borderId="1" xfId="0" applyNumberFormat="1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left" vertical="top"/>
    </xf>
    <xf numFmtId="0" fontId="43" fillId="0" borderId="4" xfId="0" applyFont="1" applyFill="1" applyBorder="1" applyAlignment="1">
      <alignment horizontal="left" vertical="center" wrapText="1"/>
    </xf>
    <xf numFmtId="0" fontId="43" fillId="0" borderId="4" xfId="0" applyFont="1" applyFill="1" applyBorder="1" applyAlignment="1">
      <alignment horizontal="justify" vertical="top" wrapText="1"/>
    </xf>
    <xf numFmtId="0" fontId="43" fillId="0" borderId="4" xfId="0" applyFont="1" applyFill="1" applyBorder="1" applyAlignment="1">
      <alignment horizontal="left"/>
    </xf>
    <xf numFmtId="0" fontId="33" fillId="0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/>
    </xf>
    <xf numFmtId="0" fontId="57" fillId="0" borderId="1" xfId="0" applyFont="1" applyBorder="1" applyAlignment="1">
      <alignment vertical="center" wrapText="1"/>
    </xf>
    <xf numFmtId="0" fontId="56" fillId="2" borderId="3" xfId="1" applyFont="1" applyFill="1" applyBorder="1" applyAlignment="1">
      <alignment horizontal="center" vertical="top" wrapText="1"/>
    </xf>
    <xf numFmtId="0" fontId="38" fillId="0" borderId="0" xfId="0" applyFont="1" applyBorder="1" applyAlignment="1">
      <alignment vertical="center"/>
    </xf>
    <xf numFmtId="0" fontId="12" fillId="2" borderId="0" xfId="0" applyFont="1" applyFill="1" applyBorder="1" applyAlignment="1">
      <alignment vertical="center" textRotation="90" wrapText="1"/>
    </xf>
    <xf numFmtId="0" fontId="58" fillId="2" borderId="0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right" vertical="center"/>
    </xf>
    <xf numFmtId="0" fontId="12" fillId="2" borderId="1" xfId="0" applyNumberFormat="1" applyFont="1" applyFill="1" applyBorder="1" applyAlignment="1">
      <alignment horizontal="right" vertical="center" wrapText="1"/>
    </xf>
    <xf numFmtId="0" fontId="4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/>
    </xf>
    <xf numFmtId="0" fontId="12" fillId="2" borderId="0" xfId="0" applyNumberFormat="1" applyFont="1" applyFill="1" applyBorder="1" applyAlignment="1">
      <alignment horizontal="right" vertical="center" wrapText="1"/>
    </xf>
    <xf numFmtId="0" fontId="32" fillId="2" borderId="1" xfId="0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53" fillId="0" borderId="1" xfId="1" applyFont="1" applyFill="1" applyBorder="1" applyAlignment="1">
      <alignment horizontal="center"/>
    </xf>
    <xf numFmtId="0" fontId="56" fillId="2" borderId="1" xfId="1" applyFont="1" applyFill="1" applyBorder="1" applyAlignment="1">
      <alignment horizontal="center" vertical="center" wrapText="1"/>
    </xf>
    <xf numFmtId="1" fontId="53" fillId="2" borderId="1" xfId="1" applyNumberFormat="1" applyFont="1" applyFill="1" applyBorder="1" applyAlignment="1">
      <alignment horizontal="center" textRotation="90"/>
    </xf>
    <xf numFmtId="0" fontId="53" fillId="2" borderId="2" xfId="1" applyFont="1" applyFill="1" applyBorder="1" applyAlignment="1">
      <alignment horizontal="center" textRotation="90"/>
    </xf>
    <xf numFmtId="0" fontId="53" fillId="2" borderId="1" xfId="0" applyFont="1" applyFill="1" applyBorder="1" applyAlignment="1">
      <alignment horizontal="center" textRotation="90" wrapText="1"/>
    </xf>
    <xf numFmtId="0" fontId="54" fillId="2" borderId="1" xfId="0" applyFont="1" applyFill="1" applyBorder="1" applyAlignment="1">
      <alignment horizontal="center" vertical="center" textRotation="90"/>
    </xf>
    <xf numFmtId="0" fontId="53" fillId="3" borderId="1" xfId="1" applyFont="1" applyFill="1" applyBorder="1" applyAlignment="1">
      <alignment horizontal="center" textRotation="90"/>
    </xf>
    <xf numFmtId="0" fontId="35" fillId="0" borderId="1" xfId="0" applyFont="1" applyFill="1" applyBorder="1" applyAlignment="1">
      <alignment horizontal="center" vertical="center"/>
    </xf>
    <xf numFmtId="0" fontId="59" fillId="2" borderId="0" xfId="0" applyFont="1" applyFill="1" applyAlignment="1">
      <alignment horizontal="center" vertical="center"/>
    </xf>
    <xf numFmtId="0" fontId="59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1" fontId="54" fillId="2" borderId="9" xfId="1" applyNumberFormat="1" applyFont="1" applyFill="1" applyBorder="1" applyAlignment="1">
      <alignment horizontal="center" vertical="center"/>
    </xf>
    <xf numFmtId="1" fontId="54" fillId="2" borderId="0" xfId="1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7" fillId="2" borderId="0" xfId="0" applyFont="1" applyFill="1" applyBorder="1" applyAlignment="1">
      <alignment wrapText="1"/>
    </xf>
    <xf numFmtId="0" fontId="5" fillId="4" borderId="1" xfId="0" applyFont="1" applyFill="1" applyBorder="1" applyAlignment="1">
      <alignment vertical="center" textRotation="90"/>
    </xf>
    <xf numFmtId="0" fontId="5" fillId="4" borderId="4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12" fillId="4" borderId="0" xfId="0" applyFont="1" applyFill="1" applyAlignment="1">
      <alignment vertical="center"/>
    </xf>
    <xf numFmtId="0" fontId="12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 textRotation="90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 wrapText="1"/>
    </xf>
    <xf numFmtId="0" fontId="43" fillId="0" borderId="1" xfId="0" applyFont="1" applyBorder="1" applyAlignment="1">
      <alignment horizontal="center" vertical="top"/>
    </xf>
    <xf numFmtId="0" fontId="35" fillId="0" borderId="1" xfId="0" applyFont="1" applyBorder="1" applyAlignment="1">
      <alignment horizontal="center" vertical="top"/>
    </xf>
    <xf numFmtId="0" fontId="35" fillId="0" borderId="1" xfId="0" applyFont="1" applyBorder="1" applyAlignment="1">
      <alignment vertical="top" wrapText="1"/>
    </xf>
    <xf numFmtId="0" fontId="32" fillId="2" borderId="1" xfId="1" applyFont="1" applyFill="1" applyBorder="1" applyAlignment="1">
      <alignment vertical="top" wrapText="1"/>
    </xf>
    <xf numFmtId="0" fontId="32" fillId="0" borderId="1" xfId="0" applyFont="1" applyBorder="1" applyAlignment="1">
      <alignment vertical="top" wrapText="1"/>
    </xf>
    <xf numFmtId="0" fontId="35" fillId="0" borderId="0" xfId="0" applyFont="1" applyAlignment="1">
      <alignment vertical="top" wrapText="1"/>
    </xf>
    <xf numFmtId="0" fontId="55" fillId="0" borderId="0" xfId="0" applyFont="1" applyAlignment="1">
      <alignment vertical="top"/>
    </xf>
    <xf numFmtId="0" fontId="54" fillId="0" borderId="1" xfId="0" applyFont="1" applyBorder="1" applyAlignment="1">
      <alignment vertical="top" wrapText="1"/>
    </xf>
    <xf numFmtId="0" fontId="35" fillId="0" borderId="1" xfId="0" applyFont="1" applyBorder="1" applyAlignment="1">
      <alignment vertical="top"/>
    </xf>
    <xf numFmtId="0" fontId="32" fillId="0" borderId="1" xfId="0" applyFont="1" applyBorder="1" applyAlignment="1">
      <alignment horizontal="left" vertical="top" wrapText="1"/>
    </xf>
    <xf numFmtId="0" fontId="35" fillId="2" borderId="1" xfId="1" applyFont="1" applyFill="1" applyBorder="1" applyAlignment="1">
      <alignment vertical="top" wrapText="1"/>
    </xf>
    <xf numFmtId="0" fontId="32" fillId="0" borderId="0" xfId="0" applyFont="1" applyAlignment="1">
      <alignment vertical="top"/>
    </xf>
    <xf numFmtId="0" fontId="35" fillId="0" borderId="1" xfId="0" applyFont="1" applyFill="1" applyBorder="1" applyAlignment="1">
      <alignment horizontal="left" vertical="top" wrapText="1"/>
    </xf>
    <xf numFmtId="0" fontId="53" fillId="0" borderId="1" xfId="0" applyFont="1" applyBorder="1" applyAlignment="1">
      <alignment vertical="top" wrapText="1"/>
    </xf>
    <xf numFmtId="0" fontId="32" fillId="0" borderId="1" xfId="0" applyFont="1" applyBorder="1" applyAlignment="1">
      <alignment horizontal="center" vertical="top" wrapText="1"/>
    </xf>
    <xf numFmtId="0" fontId="59" fillId="0" borderId="0" xfId="0" applyFont="1" applyAlignment="1">
      <alignment vertical="top"/>
    </xf>
    <xf numFmtId="0" fontId="35" fillId="0" borderId="0" xfId="0" applyFont="1" applyAlignment="1">
      <alignment vertical="top"/>
    </xf>
    <xf numFmtId="0" fontId="50" fillId="0" borderId="10" xfId="3" applyFont="1" applyBorder="1" applyAlignment="1">
      <alignment vertical="top"/>
    </xf>
    <xf numFmtId="0" fontId="50" fillId="0" borderId="0" xfId="0" applyFont="1" applyAlignment="1">
      <alignment vertical="top"/>
    </xf>
    <xf numFmtId="0" fontId="14" fillId="4" borderId="1" xfId="1" applyFont="1" applyFill="1" applyBorder="1" applyAlignment="1">
      <alignment horizontal="center" textRotation="90" wrapText="1"/>
    </xf>
    <xf numFmtId="0" fontId="35" fillId="4" borderId="10" xfId="0" applyFont="1" applyFill="1" applyBorder="1" applyAlignment="1">
      <alignment vertical="center"/>
    </xf>
    <xf numFmtId="0" fontId="53" fillId="4" borderId="1" xfId="1" applyFont="1" applyFill="1" applyBorder="1" applyAlignment="1">
      <alignment horizontal="center" textRotation="90" wrapText="1"/>
    </xf>
    <xf numFmtId="1" fontId="35" fillId="4" borderId="1" xfId="0" applyNumberFormat="1" applyFont="1" applyFill="1" applyBorder="1" applyAlignment="1">
      <alignment horizontal="center" vertical="center"/>
    </xf>
    <xf numFmtId="1" fontId="35" fillId="4" borderId="9" xfId="0" applyNumberFormat="1" applyFont="1" applyFill="1" applyBorder="1" applyAlignment="1">
      <alignment horizontal="center" vertical="center"/>
    </xf>
    <xf numFmtId="1" fontId="35" fillId="4" borderId="0" xfId="0" applyNumberFormat="1" applyFont="1" applyFill="1" applyBorder="1" applyAlignment="1">
      <alignment horizontal="center" vertical="center"/>
    </xf>
    <xf numFmtId="0" fontId="35" fillId="4" borderId="0" xfId="0" applyFont="1" applyFill="1"/>
    <xf numFmtId="0" fontId="7" fillId="4" borderId="0" xfId="0" applyFont="1" applyFill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40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56" fillId="2" borderId="3" xfId="1" applyFont="1" applyFill="1" applyBorder="1" applyAlignment="1">
      <alignment horizontal="center" vertical="top" wrapText="1"/>
    </xf>
    <xf numFmtId="0" fontId="40" fillId="2" borderId="0" xfId="0" applyFont="1" applyFill="1" applyAlignment="1">
      <alignment horizontal="center" wrapText="1"/>
    </xf>
    <xf numFmtId="0" fontId="40" fillId="2" borderId="10" xfId="0" applyFont="1" applyFill="1" applyBorder="1" applyAlignment="1">
      <alignment horizontal="center" wrapText="1"/>
    </xf>
    <xf numFmtId="0" fontId="44" fillId="0" borderId="10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/>
    </xf>
    <xf numFmtId="0" fontId="44" fillId="0" borderId="3" xfId="0" applyFont="1" applyBorder="1" applyAlignment="1">
      <alignment horizontal="center" vertical="center"/>
    </xf>
    <xf numFmtId="0" fontId="32" fillId="2" borderId="1" xfId="1" applyFont="1" applyFill="1" applyBorder="1" applyAlignment="1">
      <alignment wrapText="1"/>
    </xf>
  </cellXfs>
  <cellStyles count="4">
    <cellStyle name="Обычный" xfId="0" builtinId="0"/>
    <cellStyle name="Обычный 2" xfId="3"/>
    <cellStyle name="Обычный 2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236"/>
  <sheetViews>
    <sheetView zoomScale="110" zoomScaleNormal="110" workbookViewId="0">
      <pane ySplit="1" topLeftCell="A269" activePane="bottomLeft" state="frozen"/>
      <selection pane="bottomLeft" activeCell="AD285" sqref="AD285"/>
    </sheetView>
  </sheetViews>
  <sheetFormatPr defaultRowHeight="12.75" x14ac:dyDescent="0.25"/>
  <cols>
    <col min="1" max="1" width="9.85546875" style="120" customWidth="1"/>
    <col min="2" max="2" width="28.140625" style="126" customWidth="1"/>
    <col min="3" max="3" width="24.7109375" style="10" customWidth="1"/>
    <col min="4" max="4" width="3.5703125" style="127" customWidth="1"/>
    <col min="5" max="5" width="5.5703125" style="20" customWidth="1"/>
    <col min="6" max="6" width="4.7109375" style="20" customWidth="1"/>
    <col min="7" max="7" width="4.140625" style="20" customWidth="1"/>
    <col min="8" max="8" width="4.85546875" style="20" customWidth="1"/>
    <col min="9" max="10" width="4.140625" style="20" customWidth="1"/>
    <col min="11" max="11" width="4" style="20" customWidth="1"/>
    <col min="12" max="12" width="4.42578125" style="124" customWidth="1"/>
    <col min="13" max="15" width="4" style="20" customWidth="1"/>
    <col min="16" max="16" width="4.5703125" style="20" customWidth="1"/>
    <col min="17" max="17" width="3.5703125" style="20" customWidth="1"/>
    <col min="18" max="18" width="4.28515625" style="20" customWidth="1"/>
    <col min="19" max="19" width="4.140625" style="20" customWidth="1"/>
    <col min="20" max="20" width="3.85546875" style="20" customWidth="1"/>
    <col min="21" max="21" width="4.140625" style="20" customWidth="1"/>
    <col min="22" max="23" width="3.7109375" style="20" customWidth="1"/>
    <col min="24" max="24" width="4.85546875" style="20" customWidth="1"/>
    <col min="25" max="25" width="5.42578125" style="10" customWidth="1"/>
    <col min="26" max="26" width="6.42578125" style="125" customWidth="1"/>
    <col min="27" max="27" width="5.85546875" style="345" customWidth="1"/>
    <col min="28" max="28" width="12.42578125" style="10" customWidth="1"/>
    <col min="29" max="30" width="9.140625" style="10"/>
    <col min="31" max="31" width="16.5703125" style="10" customWidth="1"/>
    <col min="32" max="32" width="9.140625" style="10"/>
    <col min="33" max="33" width="14.7109375" style="10" customWidth="1"/>
    <col min="34" max="16384" width="9.140625" style="10"/>
  </cols>
  <sheetData>
    <row r="1" spans="1:31" ht="74.2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6" t="s">
        <v>19</v>
      </c>
      <c r="U1" s="4" t="s">
        <v>20</v>
      </c>
      <c r="V1" s="4" t="s">
        <v>21</v>
      </c>
      <c r="W1" s="7" t="s">
        <v>22</v>
      </c>
      <c r="X1" s="7" t="s">
        <v>23</v>
      </c>
      <c r="Y1" s="8" t="s">
        <v>24</v>
      </c>
      <c r="Z1" s="9" t="s">
        <v>25</v>
      </c>
      <c r="AA1" s="342" t="s">
        <v>26</v>
      </c>
    </row>
    <row r="4" spans="1:31" ht="74.25" x14ac:dyDescent="0.25">
      <c r="A4" s="1"/>
      <c r="B4" s="2" t="s">
        <v>1</v>
      </c>
      <c r="C4" s="2" t="s">
        <v>2</v>
      </c>
      <c r="D4" s="3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6" t="s">
        <v>19</v>
      </c>
      <c r="U4" s="4" t="s">
        <v>20</v>
      </c>
      <c r="V4" s="4" t="s">
        <v>21</v>
      </c>
      <c r="W4" s="7" t="s">
        <v>22</v>
      </c>
      <c r="X4" s="7" t="s">
        <v>23</v>
      </c>
      <c r="Y4" s="8" t="s">
        <v>24</v>
      </c>
      <c r="Z4" s="9" t="s">
        <v>25</v>
      </c>
      <c r="AA4" s="342" t="s">
        <v>26</v>
      </c>
      <c r="AC4" s="11"/>
    </row>
    <row r="5" spans="1:31" x14ac:dyDescent="0.25">
      <c r="A5" s="378" t="s">
        <v>27</v>
      </c>
      <c r="B5" s="379"/>
      <c r="C5" s="379"/>
      <c r="D5" s="379"/>
      <c r="E5" s="238"/>
      <c r="F5" s="72"/>
      <c r="G5" s="72"/>
      <c r="H5" s="12"/>
      <c r="I5" s="12"/>
      <c r="J5" s="12"/>
      <c r="K5" s="238"/>
      <c r="L5" s="12"/>
      <c r="M5" s="12"/>
      <c r="N5" s="12"/>
      <c r="O5" s="238"/>
      <c r="P5" s="12"/>
      <c r="Q5" s="12"/>
      <c r="R5" s="13"/>
      <c r="S5" s="12"/>
      <c r="T5" s="12"/>
      <c r="U5" s="13"/>
      <c r="V5" s="12"/>
      <c r="W5" s="12"/>
      <c r="X5" s="12"/>
      <c r="Y5" s="13"/>
      <c r="Z5" s="13"/>
      <c r="AA5" s="343"/>
    </row>
    <row r="6" spans="1:31" ht="24" x14ac:dyDescent="0.25">
      <c r="A6" s="14" t="s">
        <v>28</v>
      </c>
      <c r="B6" s="15" t="s">
        <v>29</v>
      </c>
      <c r="C6" s="16" t="s">
        <v>30</v>
      </c>
      <c r="D6" s="17" t="s">
        <v>31</v>
      </c>
      <c r="E6" s="18">
        <v>60</v>
      </c>
      <c r="F6" s="18">
        <v>100</v>
      </c>
      <c r="G6" s="18">
        <v>2</v>
      </c>
      <c r="H6" s="18"/>
      <c r="I6" s="18"/>
      <c r="J6" s="18"/>
      <c r="K6" s="18"/>
      <c r="L6" s="19">
        <v>3</v>
      </c>
      <c r="M6" s="18"/>
      <c r="N6" s="18"/>
      <c r="O6" s="20">
        <v>0</v>
      </c>
      <c r="P6" s="18"/>
      <c r="Q6" s="18"/>
      <c r="R6" s="18"/>
      <c r="S6" s="18"/>
      <c r="T6" s="18"/>
      <c r="U6" s="18"/>
      <c r="V6" s="18"/>
      <c r="W6" s="18"/>
      <c r="X6" s="18"/>
      <c r="Y6" s="21">
        <f>SUM(E6:X6)</f>
        <v>165</v>
      </c>
      <c r="Z6" s="22"/>
      <c r="AA6" s="344">
        <v>115</v>
      </c>
    </row>
    <row r="7" spans="1:31" ht="48" x14ac:dyDescent="0.25">
      <c r="A7" s="14" t="s">
        <v>32</v>
      </c>
      <c r="B7" s="23" t="s">
        <v>33</v>
      </c>
      <c r="C7" s="24" t="s">
        <v>34</v>
      </c>
      <c r="D7" s="17" t="s">
        <v>31</v>
      </c>
      <c r="E7" s="18">
        <v>6</v>
      </c>
      <c r="F7" s="18"/>
      <c r="G7" s="18"/>
      <c r="H7" s="18"/>
      <c r="I7" s="18"/>
      <c r="J7" s="18"/>
      <c r="K7" s="18"/>
      <c r="L7" s="19"/>
      <c r="M7" s="18">
        <v>2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21">
        <f t="shared" ref="Y7:Y55" si="0">SUM(E7:X7)</f>
        <v>8</v>
      </c>
      <c r="Z7" s="22"/>
      <c r="AA7" s="344">
        <f t="shared" ref="AA7:AA55" si="1">Y7-Z7</f>
        <v>8</v>
      </c>
    </row>
    <row r="8" spans="1:31" ht="24" x14ac:dyDescent="0.25">
      <c r="A8" s="14" t="s">
        <v>35</v>
      </c>
      <c r="B8" s="380" t="s">
        <v>36</v>
      </c>
      <c r="C8" s="16" t="s">
        <v>37</v>
      </c>
      <c r="D8" s="17" t="s">
        <v>31</v>
      </c>
      <c r="E8" s="18">
        <v>13</v>
      </c>
      <c r="F8" s="18"/>
      <c r="G8" s="18"/>
      <c r="H8" s="18">
        <v>53</v>
      </c>
      <c r="I8" s="18"/>
      <c r="J8" s="18"/>
      <c r="K8" s="18"/>
      <c r="L8" s="19">
        <v>5</v>
      </c>
      <c r="M8" s="18"/>
      <c r="N8" s="18"/>
      <c r="O8" s="18">
        <v>0</v>
      </c>
      <c r="P8" s="18"/>
      <c r="Q8" s="18"/>
      <c r="R8" s="18"/>
      <c r="S8" s="18"/>
      <c r="T8" s="18"/>
      <c r="U8" s="18"/>
      <c r="V8" s="18"/>
      <c r="W8" s="18"/>
      <c r="X8" s="18">
        <v>50</v>
      </c>
      <c r="Y8" s="21">
        <f t="shared" si="0"/>
        <v>121</v>
      </c>
      <c r="Z8" s="22"/>
      <c r="AA8" s="344">
        <f t="shared" si="1"/>
        <v>121</v>
      </c>
    </row>
    <row r="9" spans="1:31" ht="24" x14ac:dyDescent="0.25">
      <c r="A9" s="14" t="s">
        <v>38</v>
      </c>
      <c r="B9" s="381"/>
      <c r="C9" s="16" t="s">
        <v>39</v>
      </c>
      <c r="D9" s="17" t="s">
        <v>31</v>
      </c>
      <c r="E9" s="18">
        <v>180</v>
      </c>
      <c r="F9" s="18"/>
      <c r="G9" s="18"/>
      <c r="H9" s="18"/>
      <c r="I9" s="18"/>
      <c r="J9" s="18"/>
      <c r="K9" s="18"/>
      <c r="L9" s="19"/>
      <c r="M9" s="18">
        <v>15</v>
      </c>
      <c r="N9" s="18"/>
      <c r="O9" s="18"/>
      <c r="P9" s="18"/>
      <c r="Q9" s="18"/>
      <c r="R9" s="18"/>
      <c r="S9" s="18"/>
      <c r="T9" s="26"/>
      <c r="U9" s="18"/>
      <c r="V9" s="18"/>
      <c r="W9" s="18"/>
      <c r="X9" s="18"/>
      <c r="Y9" s="21">
        <f t="shared" si="0"/>
        <v>195</v>
      </c>
      <c r="Z9" s="22"/>
      <c r="AA9" s="344">
        <f t="shared" si="1"/>
        <v>195</v>
      </c>
    </row>
    <row r="10" spans="1:31" ht="24" x14ac:dyDescent="0.25">
      <c r="A10" s="14" t="s">
        <v>41</v>
      </c>
      <c r="B10" s="23" t="s">
        <v>42</v>
      </c>
      <c r="C10" s="24" t="s">
        <v>43</v>
      </c>
      <c r="D10" s="17" t="s">
        <v>31</v>
      </c>
      <c r="E10" s="18"/>
      <c r="F10" s="18"/>
      <c r="G10" s="18"/>
      <c r="H10" s="18">
        <v>1</v>
      </c>
      <c r="I10" s="18"/>
      <c r="J10" s="18">
        <v>5</v>
      </c>
      <c r="K10" s="18">
        <v>5</v>
      </c>
      <c r="L10" s="19"/>
      <c r="M10" s="18">
        <v>2</v>
      </c>
      <c r="N10" s="18"/>
      <c r="O10" s="18"/>
      <c r="P10" s="18">
        <v>10</v>
      </c>
      <c r="Q10" s="18"/>
      <c r="R10" s="18"/>
      <c r="S10" s="18"/>
      <c r="T10" s="18"/>
      <c r="U10" s="18"/>
      <c r="V10" s="18"/>
      <c r="W10" s="18"/>
      <c r="X10" s="18"/>
      <c r="Y10" s="21">
        <f t="shared" si="0"/>
        <v>23</v>
      </c>
      <c r="Z10" s="22"/>
      <c r="AA10" s="344">
        <f t="shared" si="1"/>
        <v>23</v>
      </c>
    </row>
    <row r="11" spans="1:31" x14ac:dyDescent="0.25">
      <c r="A11" s="14" t="s">
        <v>44</v>
      </c>
      <c r="B11" s="15" t="s">
        <v>45</v>
      </c>
      <c r="C11" s="16" t="s">
        <v>46</v>
      </c>
      <c r="D11" s="17" t="s">
        <v>31</v>
      </c>
      <c r="E11" s="18">
        <v>26</v>
      </c>
      <c r="F11" s="18"/>
      <c r="G11" s="18"/>
      <c r="H11" s="18">
        <v>1</v>
      </c>
      <c r="I11" s="18"/>
      <c r="J11" s="18"/>
      <c r="K11" s="18"/>
      <c r="L11" s="19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21">
        <f t="shared" si="0"/>
        <v>27</v>
      </c>
      <c r="Z11" s="22"/>
      <c r="AA11" s="344">
        <f t="shared" si="1"/>
        <v>27</v>
      </c>
    </row>
    <row r="12" spans="1:31" s="29" customFormat="1" ht="24" x14ac:dyDescent="0.25">
      <c r="A12" s="27" t="s">
        <v>47</v>
      </c>
      <c r="B12" s="382" t="s">
        <v>48</v>
      </c>
      <c r="C12" s="28" t="s">
        <v>49</v>
      </c>
      <c r="D12" s="17" t="s">
        <v>31</v>
      </c>
      <c r="E12" s="18">
        <v>142</v>
      </c>
      <c r="F12" s="18"/>
      <c r="G12" s="18">
        <v>2</v>
      </c>
      <c r="H12" s="18">
        <v>33</v>
      </c>
      <c r="I12" s="18">
        <v>20</v>
      </c>
      <c r="J12" s="18">
        <v>100</v>
      </c>
      <c r="K12" s="18">
        <v>50</v>
      </c>
      <c r="L12" s="19">
        <v>20</v>
      </c>
      <c r="M12" s="18">
        <v>20</v>
      </c>
      <c r="N12" s="18"/>
      <c r="O12" s="18">
        <v>15</v>
      </c>
      <c r="P12" s="18">
        <v>20</v>
      </c>
      <c r="Q12" s="18"/>
      <c r="R12" s="18"/>
      <c r="S12" s="18"/>
      <c r="T12" s="18"/>
      <c r="U12" s="18"/>
      <c r="V12" s="18"/>
      <c r="W12" s="18"/>
      <c r="X12" s="18">
        <v>20</v>
      </c>
      <c r="Y12" s="21">
        <f t="shared" si="0"/>
        <v>442</v>
      </c>
      <c r="Z12" s="22"/>
      <c r="AA12" s="344">
        <f t="shared" si="1"/>
        <v>442</v>
      </c>
    </row>
    <row r="13" spans="1:31" s="29" customFormat="1" x14ac:dyDescent="0.25">
      <c r="A13" s="14" t="s">
        <v>50</v>
      </c>
      <c r="B13" s="382"/>
      <c r="C13" s="30" t="s">
        <v>51</v>
      </c>
      <c r="D13" s="17" t="s">
        <v>31</v>
      </c>
      <c r="E13" s="18"/>
      <c r="F13" s="18"/>
      <c r="G13" s="18"/>
      <c r="H13" s="18">
        <v>5</v>
      </c>
      <c r="I13" s="18">
        <v>450</v>
      </c>
      <c r="J13" s="18">
        <v>5</v>
      </c>
      <c r="K13" s="18"/>
      <c r="L13" s="19">
        <v>10</v>
      </c>
      <c r="M13" s="18"/>
      <c r="N13" s="18"/>
      <c r="O13" s="18">
        <v>5</v>
      </c>
      <c r="P13" s="18">
        <v>20</v>
      </c>
      <c r="Q13" s="18"/>
      <c r="R13" s="18"/>
      <c r="S13" s="18">
        <v>2</v>
      </c>
      <c r="T13" s="18"/>
      <c r="U13" s="18"/>
      <c r="V13" s="18">
        <v>1</v>
      </c>
      <c r="W13" s="18"/>
      <c r="X13" s="18"/>
      <c r="Y13" s="21">
        <f t="shared" si="0"/>
        <v>498</v>
      </c>
      <c r="Z13" s="22"/>
      <c r="AA13" s="344">
        <f t="shared" si="1"/>
        <v>498</v>
      </c>
    </row>
    <row r="14" spans="1:31" s="29" customFormat="1" ht="24" x14ac:dyDescent="0.25">
      <c r="A14" s="27" t="s">
        <v>52</v>
      </c>
      <c r="B14" s="21" t="s">
        <v>53</v>
      </c>
      <c r="C14" s="16" t="s">
        <v>54</v>
      </c>
      <c r="D14" s="17" t="s">
        <v>31</v>
      </c>
      <c r="E14" s="18"/>
      <c r="F14" s="18"/>
      <c r="G14" s="18"/>
      <c r="H14" s="18">
        <v>2</v>
      </c>
      <c r="I14" s="18"/>
      <c r="J14" s="18"/>
      <c r="K14" s="18"/>
      <c r="L14" s="19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>
        <v>5</v>
      </c>
      <c r="Y14" s="21">
        <f t="shared" si="0"/>
        <v>7</v>
      </c>
      <c r="Z14" s="22"/>
      <c r="AA14" s="344">
        <f t="shared" si="1"/>
        <v>7</v>
      </c>
    </row>
    <row r="15" spans="1:31" s="29" customFormat="1" ht="25.5" x14ac:dyDescent="0.25">
      <c r="A15" s="27" t="s">
        <v>55</v>
      </c>
      <c r="B15" s="31" t="s">
        <v>56</v>
      </c>
      <c r="C15" s="28" t="s">
        <v>57</v>
      </c>
      <c r="D15" s="17" t="s">
        <v>31</v>
      </c>
      <c r="E15" s="18"/>
      <c r="F15" s="18"/>
      <c r="G15" s="18"/>
      <c r="H15" s="18"/>
      <c r="I15" s="18">
        <v>10</v>
      </c>
      <c r="J15" s="18"/>
      <c r="K15" s="18"/>
      <c r="L15" s="19">
        <v>1</v>
      </c>
      <c r="M15" s="18"/>
      <c r="N15" s="18"/>
      <c r="O15" s="18">
        <v>1</v>
      </c>
      <c r="P15" s="18">
        <v>5</v>
      </c>
      <c r="Q15" s="18"/>
      <c r="R15" s="18"/>
      <c r="S15" s="18"/>
      <c r="T15" s="18"/>
      <c r="U15" s="18"/>
      <c r="V15" s="18"/>
      <c r="W15" s="18"/>
      <c r="X15" s="18"/>
      <c r="Y15" s="21">
        <f t="shared" si="0"/>
        <v>17</v>
      </c>
      <c r="Z15" s="22"/>
      <c r="AA15" s="344">
        <f t="shared" si="1"/>
        <v>17</v>
      </c>
    </row>
    <row r="16" spans="1:31" ht="24" customHeight="1" x14ac:dyDescent="0.25">
      <c r="A16" s="27" t="s">
        <v>58</v>
      </c>
      <c r="B16" s="382" t="s">
        <v>59</v>
      </c>
      <c r="C16" s="24" t="s">
        <v>60</v>
      </c>
      <c r="D16" s="17" t="s">
        <v>31</v>
      </c>
      <c r="E16" s="18"/>
      <c r="F16" s="18"/>
      <c r="G16" s="18"/>
      <c r="H16" s="18"/>
      <c r="I16" s="18"/>
      <c r="J16" s="18">
        <v>10</v>
      </c>
      <c r="K16" s="18"/>
      <c r="L16" s="19"/>
      <c r="M16" s="18">
        <v>10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21">
        <f t="shared" si="0"/>
        <v>20</v>
      </c>
      <c r="Z16" s="22"/>
      <c r="AA16" s="344">
        <f t="shared" si="1"/>
        <v>20</v>
      </c>
      <c r="AB16" s="32"/>
      <c r="AD16" s="33"/>
      <c r="AE16" s="29"/>
    </row>
    <row r="17" spans="1:28" x14ac:dyDescent="0.25">
      <c r="A17" s="27" t="s">
        <v>61</v>
      </c>
      <c r="B17" s="382"/>
      <c r="C17" s="24" t="s">
        <v>62</v>
      </c>
      <c r="D17" s="17" t="s">
        <v>31</v>
      </c>
      <c r="E17" s="18">
        <v>60</v>
      </c>
      <c r="F17" s="18">
        <v>150</v>
      </c>
      <c r="G17" s="18"/>
      <c r="H17" s="18"/>
      <c r="I17" s="18"/>
      <c r="J17" s="18"/>
      <c r="K17" s="18"/>
      <c r="L17" s="19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21">
        <f t="shared" si="0"/>
        <v>210</v>
      </c>
      <c r="Z17" s="22"/>
      <c r="AA17" s="344">
        <f t="shared" si="1"/>
        <v>210</v>
      </c>
    </row>
    <row r="18" spans="1:28" x14ac:dyDescent="0.25">
      <c r="A18" s="27" t="s">
        <v>63</v>
      </c>
      <c r="B18" s="382"/>
      <c r="C18" s="24" t="s">
        <v>64</v>
      </c>
      <c r="D18" s="17" t="s">
        <v>31</v>
      </c>
      <c r="E18" s="18"/>
      <c r="F18" s="18"/>
      <c r="G18" s="18"/>
      <c r="H18" s="18"/>
      <c r="I18" s="18"/>
      <c r="J18" s="18"/>
      <c r="K18" s="18"/>
      <c r="L18" s="19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21">
        <f t="shared" si="0"/>
        <v>0</v>
      </c>
      <c r="Z18" s="22"/>
      <c r="AA18" s="344">
        <f t="shared" si="1"/>
        <v>0</v>
      </c>
    </row>
    <row r="19" spans="1:28" x14ac:dyDescent="0.25">
      <c r="A19" s="27" t="s">
        <v>65</v>
      </c>
      <c r="B19" s="382"/>
      <c r="C19" s="34" t="s">
        <v>66</v>
      </c>
      <c r="D19" s="17" t="s">
        <v>31</v>
      </c>
      <c r="E19" s="18">
        <v>1</v>
      </c>
      <c r="F19" s="18"/>
      <c r="G19" s="18"/>
      <c r="H19" s="18"/>
      <c r="I19" s="18"/>
      <c r="J19" s="18"/>
      <c r="K19" s="18"/>
      <c r="L19" s="19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21">
        <f t="shared" si="0"/>
        <v>1</v>
      </c>
      <c r="Z19" s="22"/>
      <c r="AA19" s="344">
        <f t="shared" si="1"/>
        <v>1</v>
      </c>
    </row>
    <row r="20" spans="1:28" ht="24" customHeight="1" x14ac:dyDescent="0.25">
      <c r="A20" s="27" t="s">
        <v>67</v>
      </c>
      <c r="B20" s="340" t="s">
        <v>68</v>
      </c>
      <c r="C20" s="16" t="s">
        <v>69</v>
      </c>
      <c r="D20" s="17" t="s">
        <v>31</v>
      </c>
      <c r="E20" s="18"/>
      <c r="F20" s="18"/>
      <c r="G20" s="18"/>
      <c r="H20" s="18">
        <v>1</v>
      </c>
      <c r="I20" s="18">
        <v>100</v>
      </c>
      <c r="J20" s="18"/>
      <c r="K20" s="18"/>
      <c r="L20" s="19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21">
        <f t="shared" si="0"/>
        <v>101</v>
      </c>
      <c r="Z20" s="22"/>
      <c r="AA20" s="344">
        <f t="shared" si="1"/>
        <v>101</v>
      </c>
    </row>
    <row r="21" spans="1:28" ht="25.5" x14ac:dyDescent="0.25">
      <c r="A21" s="27" t="s">
        <v>70</v>
      </c>
      <c r="B21" s="23" t="s">
        <v>71</v>
      </c>
      <c r="C21" s="24" t="s">
        <v>72</v>
      </c>
      <c r="D21" s="17" t="s">
        <v>31</v>
      </c>
      <c r="E21" s="18">
        <v>40</v>
      </c>
      <c r="F21" s="18"/>
      <c r="G21" s="18"/>
      <c r="H21" s="18"/>
      <c r="I21" s="18"/>
      <c r="J21" s="18"/>
      <c r="K21" s="18"/>
      <c r="L21" s="19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21">
        <f t="shared" si="0"/>
        <v>40</v>
      </c>
      <c r="Z21" s="22"/>
      <c r="AA21" s="344">
        <f t="shared" si="1"/>
        <v>40</v>
      </c>
    </row>
    <row r="22" spans="1:28" ht="24" x14ac:dyDescent="0.25">
      <c r="A22" s="27" t="s">
        <v>73</v>
      </c>
      <c r="B22" s="35" t="s">
        <v>74</v>
      </c>
      <c r="C22" s="16" t="s">
        <v>75</v>
      </c>
      <c r="D22" s="17" t="s">
        <v>31</v>
      </c>
      <c r="E22" s="18">
        <v>6</v>
      </c>
      <c r="F22" s="18"/>
      <c r="G22" s="18"/>
      <c r="H22" s="18"/>
      <c r="I22" s="18"/>
      <c r="J22" s="18"/>
      <c r="K22" s="18"/>
      <c r="L22" s="19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21">
        <f t="shared" si="0"/>
        <v>6</v>
      </c>
      <c r="Z22" s="22"/>
      <c r="AA22" s="344">
        <f t="shared" si="1"/>
        <v>6</v>
      </c>
    </row>
    <row r="23" spans="1:28" x14ac:dyDescent="0.25">
      <c r="A23" s="27" t="s">
        <v>76</v>
      </c>
      <c r="B23" s="383" t="s">
        <v>77</v>
      </c>
      <c r="C23" s="24" t="s">
        <v>78</v>
      </c>
      <c r="D23" s="17" t="s">
        <v>31</v>
      </c>
      <c r="E23" s="18"/>
      <c r="F23" s="18"/>
      <c r="G23" s="18"/>
      <c r="H23" s="18">
        <v>15</v>
      </c>
      <c r="I23" s="18"/>
      <c r="J23" s="18"/>
      <c r="K23" s="18"/>
      <c r="L23" s="19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>
        <v>50</v>
      </c>
      <c r="Y23" s="21">
        <f t="shared" si="0"/>
        <v>65</v>
      </c>
      <c r="Z23" s="22"/>
      <c r="AA23" s="344">
        <f t="shared" si="1"/>
        <v>65</v>
      </c>
    </row>
    <row r="24" spans="1:28" ht="36" x14ac:dyDescent="0.25">
      <c r="A24" s="27" t="s">
        <v>79</v>
      </c>
      <c r="B24" s="383"/>
      <c r="C24" s="24" t="s">
        <v>80</v>
      </c>
      <c r="D24" s="17" t="s">
        <v>31</v>
      </c>
      <c r="E24" s="18"/>
      <c r="F24" s="18"/>
      <c r="G24" s="18"/>
      <c r="H24" s="18">
        <v>45</v>
      </c>
      <c r="I24" s="18"/>
      <c r="J24" s="18"/>
      <c r="K24" s="18"/>
      <c r="L24" s="19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21">
        <f t="shared" si="0"/>
        <v>45</v>
      </c>
      <c r="Z24" s="22"/>
      <c r="AA24" s="344">
        <f t="shared" si="1"/>
        <v>45</v>
      </c>
      <c r="AB24" s="32"/>
    </row>
    <row r="25" spans="1:28" x14ac:dyDescent="0.25">
      <c r="A25" s="27" t="s">
        <v>81</v>
      </c>
      <c r="B25" s="15" t="s">
        <v>82</v>
      </c>
      <c r="C25" s="16" t="s">
        <v>83</v>
      </c>
      <c r="D25" s="17" t="s">
        <v>31</v>
      </c>
      <c r="E25" s="18">
        <v>1</v>
      </c>
      <c r="F25" s="18"/>
      <c r="G25" s="18"/>
      <c r="H25" s="18"/>
      <c r="I25" s="18"/>
      <c r="J25" s="18"/>
      <c r="K25" s="18"/>
      <c r="L25" s="19">
        <v>10</v>
      </c>
      <c r="M25" s="18"/>
      <c r="N25" s="18"/>
      <c r="O25" s="18"/>
      <c r="P25" s="18"/>
      <c r="Q25" s="18"/>
      <c r="R25" s="18"/>
      <c r="S25" s="18">
        <v>2</v>
      </c>
      <c r="T25" s="18"/>
      <c r="U25" s="18"/>
      <c r="V25" s="18"/>
      <c r="W25" s="18"/>
      <c r="X25" s="18"/>
      <c r="Y25" s="21">
        <f t="shared" si="0"/>
        <v>13</v>
      </c>
      <c r="Z25" s="22"/>
      <c r="AA25" s="344">
        <f t="shared" si="1"/>
        <v>13</v>
      </c>
    </row>
    <row r="26" spans="1:28" ht="24" x14ac:dyDescent="0.25">
      <c r="A26" s="27" t="s">
        <v>84</v>
      </c>
      <c r="B26" s="340" t="s">
        <v>85</v>
      </c>
      <c r="C26" s="16" t="s">
        <v>86</v>
      </c>
      <c r="D26" s="17" t="s">
        <v>31</v>
      </c>
      <c r="E26" s="18">
        <v>42</v>
      </c>
      <c r="F26" s="18">
        <v>10</v>
      </c>
      <c r="G26" s="18"/>
      <c r="H26" s="18"/>
      <c r="I26" s="18"/>
      <c r="J26" s="18"/>
      <c r="K26" s="18">
        <v>5</v>
      </c>
      <c r="L26" s="19">
        <v>10</v>
      </c>
      <c r="M26" s="18">
        <v>5</v>
      </c>
      <c r="N26" s="18"/>
      <c r="O26" s="18">
        <v>3</v>
      </c>
      <c r="P26" s="18"/>
      <c r="Q26" s="18">
        <v>3</v>
      </c>
      <c r="R26" s="18"/>
      <c r="S26" s="18"/>
      <c r="T26" s="18"/>
      <c r="U26" s="18"/>
      <c r="V26" s="18"/>
      <c r="W26" s="18"/>
      <c r="X26" s="18"/>
      <c r="Y26" s="21">
        <f t="shared" si="0"/>
        <v>78</v>
      </c>
      <c r="Z26" s="22"/>
      <c r="AA26" s="344">
        <f t="shared" si="1"/>
        <v>78</v>
      </c>
    </row>
    <row r="27" spans="1:28" ht="24" x14ac:dyDescent="0.25">
      <c r="A27" s="27" t="s">
        <v>87</v>
      </c>
      <c r="B27" s="383" t="s">
        <v>88</v>
      </c>
      <c r="C27" s="37" t="s">
        <v>89</v>
      </c>
      <c r="D27" s="17" t="s">
        <v>31</v>
      </c>
      <c r="E27" s="18"/>
      <c r="F27" s="18"/>
      <c r="G27" s="18"/>
      <c r="H27" s="18"/>
      <c r="I27" s="18"/>
      <c r="J27" s="18"/>
      <c r="K27" s="18"/>
      <c r="L27" s="19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>
        <v>20</v>
      </c>
      <c r="Y27" s="21">
        <f t="shared" si="0"/>
        <v>20</v>
      </c>
      <c r="Z27" s="22"/>
      <c r="AA27" s="344">
        <f t="shared" si="1"/>
        <v>20</v>
      </c>
    </row>
    <row r="28" spans="1:28" x14ac:dyDescent="0.25">
      <c r="A28" s="27" t="s">
        <v>90</v>
      </c>
      <c r="B28" s="383"/>
      <c r="C28" s="24" t="s">
        <v>91</v>
      </c>
      <c r="D28" s="17" t="s">
        <v>31</v>
      </c>
      <c r="E28" s="18"/>
      <c r="F28" s="18">
        <v>2</v>
      </c>
      <c r="G28" s="18"/>
      <c r="H28" s="18"/>
      <c r="I28" s="18"/>
      <c r="J28" s="18"/>
      <c r="K28" s="18"/>
      <c r="L28" s="19">
        <v>2</v>
      </c>
      <c r="M28" s="18"/>
      <c r="N28" s="18"/>
      <c r="O28" s="18">
        <v>5</v>
      </c>
      <c r="P28" s="18"/>
      <c r="Q28" s="18"/>
      <c r="R28" s="18"/>
      <c r="S28" s="18"/>
      <c r="T28" s="18"/>
      <c r="U28" s="18"/>
      <c r="V28" s="18"/>
      <c r="W28" s="18"/>
      <c r="X28" s="18"/>
      <c r="Y28" s="21">
        <f t="shared" si="0"/>
        <v>9</v>
      </c>
      <c r="Z28" s="22"/>
      <c r="AA28" s="344">
        <f t="shared" si="1"/>
        <v>9</v>
      </c>
    </row>
    <row r="29" spans="1:28" ht="24" x14ac:dyDescent="0.25">
      <c r="A29" s="27" t="s">
        <v>92</v>
      </c>
      <c r="B29" s="383" t="s">
        <v>93</v>
      </c>
      <c r="C29" s="24" t="s">
        <v>94</v>
      </c>
      <c r="D29" s="17" t="s">
        <v>31</v>
      </c>
      <c r="E29" s="18">
        <v>205</v>
      </c>
      <c r="F29" s="18">
        <v>350</v>
      </c>
      <c r="G29" s="18"/>
      <c r="H29" s="18">
        <v>40</v>
      </c>
      <c r="I29" s="18"/>
      <c r="J29" s="18"/>
      <c r="K29" s="18"/>
      <c r="L29" s="19"/>
      <c r="M29" s="18">
        <v>10</v>
      </c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21">
        <f t="shared" si="0"/>
        <v>605</v>
      </c>
      <c r="Z29" s="22"/>
      <c r="AA29" s="344">
        <v>455</v>
      </c>
    </row>
    <row r="30" spans="1:28" x14ac:dyDescent="0.25">
      <c r="A30" s="27" t="s">
        <v>95</v>
      </c>
      <c r="B30" s="383"/>
      <c r="C30" s="24" t="s">
        <v>96</v>
      </c>
      <c r="D30" s="17" t="s">
        <v>31</v>
      </c>
      <c r="E30" s="18">
        <v>43</v>
      </c>
      <c r="F30" s="18">
        <v>60</v>
      </c>
      <c r="G30" s="18"/>
      <c r="H30" s="18">
        <v>5</v>
      </c>
      <c r="I30" s="18">
        <v>30</v>
      </c>
      <c r="J30" s="18"/>
      <c r="K30" s="18"/>
      <c r="L30" s="19">
        <v>10</v>
      </c>
      <c r="M30" s="18">
        <v>10</v>
      </c>
      <c r="N30" s="18"/>
      <c r="O30" s="18">
        <v>5</v>
      </c>
      <c r="P30" s="18">
        <v>20</v>
      </c>
      <c r="Q30" s="18"/>
      <c r="R30" s="18"/>
      <c r="S30" s="18">
        <v>5</v>
      </c>
      <c r="T30" s="18"/>
      <c r="U30" s="18"/>
      <c r="V30" s="18"/>
      <c r="W30" s="18"/>
      <c r="X30" s="18"/>
      <c r="Y30" s="21">
        <f t="shared" si="0"/>
        <v>188</v>
      </c>
      <c r="Z30" s="22"/>
      <c r="AA30" s="344">
        <f t="shared" si="1"/>
        <v>188</v>
      </c>
    </row>
    <row r="31" spans="1:28" ht="24" x14ac:dyDescent="0.25">
      <c r="A31" s="27" t="s">
        <v>97</v>
      </c>
      <c r="B31" s="383" t="s">
        <v>98</v>
      </c>
      <c r="C31" s="16" t="s">
        <v>99</v>
      </c>
      <c r="D31" s="17" t="s">
        <v>31</v>
      </c>
      <c r="E31" s="18"/>
      <c r="F31" s="18"/>
      <c r="G31" s="18"/>
      <c r="H31" s="18">
        <v>1</v>
      </c>
      <c r="I31" s="18"/>
      <c r="J31" s="18"/>
      <c r="K31" s="18"/>
      <c r="L31" s="19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21">
        <f t="shared" si="0"/>
        <v>1</v>
      </c>
      <c r="Z31" s="22"/>
      <c r="AA31" s="344">
        <f t="shared" si="1"/>
        <v>1</v>
      </c>
    </row>
    <row r="32" spans="1:28" ht="24" x14ac:dyDescent="0.25">
      <c r="A32" s="27" t="s">
        <v>100</v>
      </c>
      <c r="B32" s="383"/>
      <c r="C32" s="16" t="s">
        <v>101</v>
      </c>
      <c r="D32" s="17" t="s">
        <v>31</v>
      </c>
      <c r="E32" s="18"/>
      <c r="F32" s="18">
        <v>5</v>
      </c>
      <c r="G32" s="18"/>
      <c r="H32" s="18"/>
      <c r="I32" s="18"/>
      <c r="J32" s="18"/>
      <c r="K32" s="18"/>
      <c r="L32" s="19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21">
        <f t="shared" si="0"/>
        <v>5</v>
      </c>
      <c r="Z32" s="22"/>
      <c r="AA32" s="344">
        <v>2</v>
      </c>
    </row>
    <row r="33" spans="1:35" ht="24" x14ac:dyDescent="0.25">
      <c r="A33" s="27" t="s">
        <v>102</v>
      </c>
      <c r="B33" s="382" t="s">
        <v>103</v>
      </c>
      <c r="C33" s="16" t="s">
        <v>104</v>
      </c>
      <c r="D33" s="17" t="s">
        <v>31</v>
      </c>
      <c r="E33" s="18"/>
      <c r="F33" s="18"/>
      <c r="G33" s="18"/>
      <c r="H33" s="18">
        <v>1</v>
      </c>
      <c r="I33" s="18"/>
      <c r="J33" s="18"/>
      <c r="K33" s="18"/>
      <c r="L33" s="19"/>
      <c r="M33" s="18"/>
      <c r="N33" s="18"/>
      <c r="O33" s="18">
        <v>0</v>
      </c>
      <c r="P33" s="18"/>
      <c r="Q33" s="18"/>
      <c r="R33" s="18"/>
      <c r="S33" s="18"/>
      <c r="T33" s="18"/>
      <c r="U33" s="18"/>
      <c r="V33" s="18"/>
      <c r="W33" s="18"/>
      <c r="X33" s="18">
        <v>1</v>
      </c>
      <c r="Y33" s="21">
        <f t="shared" si="0"/>
        <v>2</v>
      </c>
      <c r="Z33" s="22"/>
      <c r="AA33" s="344">
        <f t="shared" si="1"/>
        <v>2</v>
      </c>
    </row>
    <row r="34" spans="1:35" ht="24" x14ac:dyDescent="0.25">
      <c r="A34" s="27" t="s">
        <v>105</v>
      </c>
      <c r="B34" s="382"/>
      <c r="C34" s="16" t="s">
        <v>106</v>
      </c>
      <c r="D34" s="17" t="s">
        <v>31</v>
      </c>
      <c r="E34" s="18">
        <v>9</v>
      </c>
      <c r="F34" s="18"/>
      <c r="G34" s="18"/>
      <c r="H34" s="18"/>
      <c r="I34" s="18"/>
      <c r="J34" s="18"/>
      <c r="K34" s="18"/>
      <c r="L34" s="19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21">
        <f t="shared" si="0"/>
        <v>9</v>
      </c>
      <c r="Z34" s="22"/>
      <c r="AA34" s="344">
        <f t="shared" si="1"/>
        <v>9</v>
      </c>
    </row>
    <row r="35" spans="1:35" ht="24" x14ac:dyDescent="0.25">
      <c r="A35" s="27" t="s">
        <v>107</v>
      </c>
      <c r="B35" s="382"/>
      <c r="C35" s="16" t="s">
        <v>108</v>
      </c>
      <c r="D35" s="17" t="s">
        <v>31</v>
      </c>
      <c r="E35" s="18"/>
      <c r="F35" s="18"/>
      <c r="G35" s="18"/>
      <c r="H35" s="18"/>
      <c r="I35" s="18"/>
      <c r="J35" s="18"/>
      <c r="K35" s="18"/>
      <c r="L35" s="19"/>
      <c r="M35" s="18">
        <v>2</v>
      </c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>
        <v>1</v>
      </c>
      <c r="Y35" s="21">
        <f t="shared" si="0"/>
        <v>3</v>
      </c>
      <c r="Z35" s="22"/>
      <c r="AA35" s="344">
        <f t="shared" si="1"/>
        <v>3</v>
      </c>
    </row>
    <row r="36" spans="1:35" ht="24" x14ac:dyDescent="0.25">
      <c r="A36" s="27" t="s">
        <v>109</v>
      </c>
      <c r="B36" s="383" t="s">
        <v>110</v>
      </c>
      <c r="C36" s="24" t="s">
        <v>111</v>
      </c>
      <c r="D36" s="17" t="s">
        <v>31</v>
      </c>
      <c r="E36" s="18">
        <v>23</v>
      </c>
      <c r="F36" s="18">
        <v>10</v>
      </c>
      <c r="G36" s="18"/>
      <c r="H36" s="18">
        <v>22</v>
      </c>
      <c r="I36" s="18">
        <v>10</v>
      </c>
      <c r="J36" s="18">
        <v>100</v>
      </c>
      <c r="K36" s="18">
        <v>20</v>
      </c>
      <c r="L36" s="19"/>
      <c r="M36" s="18">
        <v>10</v>
      </c>
      <c r="N36" s="18"/>
      <c r="O36" s="18">
        <v>25</v>
      </c>
      <c r="P36" s="18"/>
      <c r="Q36" s="18"/>
      <c r="R36" s="18"/>
      <c r="S36" s="18"/>
      <c r="T36" s="18"/>
      <c r="U36" s="18"/>
      <c r="V36" s="18">
        <v>2</v>
      </c>
      <c r="W36" s="18"/>
      <c r="X36" s="18">
        <v>3</v>
      </c>
      <c r="Y36" s="21">
        <f t="shared" si="0"/>
        <v>225</v>
      </c>
      <c r="Z36" s="22"/>
      <c r="AA36" s="344">
        <f t="shared" si="1"/>
        <v>225</v>
      </c>
    </row>
    <row r="37" spans="1:35" x14ac:dyDescent="0.25">
      <c r="A37" s="27" t="s">
        <v>112</v>
      </c>
      <c r="B37" s="383"/>
      <c r="C37" s="38" t="s">
        <v>113</v>
      </c>
      <c r="D37" s="17" t="s">
        <v>31</v>
      </c>
      <c r="E37" s="18"/>
      <c r="F37" s="18"/>
      <c r="G37" s="18"/>
      <c r="H37" s="18"/>
      <c r="I37" s="18"/>
      <c r="J37" s="18"/>
      <c r="K37" s="18">
        <v>20</v>
      </c>
      <c r="L37" s="19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21">
        <f t="shared" si="0"/>
        <v>20</v>
      </c>
      <c r="Z37" s="22"/>
      <c r="AA37" s="344">
        <f t="shared" si="1"/>
        <v>20</v>
      </c>
    </row>
    <row r="38" spans="1:35" ht="24" x14ac:dyDescent="0.25">
      <c r="A38" s="27" t="s">
        <v>114</v>
      </c>
      <c r="B38" s="23" t="s">
        <v>115</v>
      </c>
      <c r="C38" s="39" t="s">
        <v>116</v>
      </c>
      <c r="D38" s="17" t="s">
        <v>31</v>
      </c>
      <c r="E38" s="18">
        <v>65</v>
      </c>
      <c r="F38" s="18">
        <v>50</v>
      </c>
      <c r="G38" s="18">
        <v>3</v>
      </c>
      <c r="H38" s="18">
        <v>21</v>
      </c>
      <c r="I38" s="18"/>
      <c r="J38" s="18"/>
      <c r="K38" s="18">
        <v>5</v>
      </c>
      <c r="L38" s="19">
        <v>5</v>
      </c>
      <c r="M38" s="18">
        <v>10</v>
      </c>
      <c r="N38" s="18"/>
      <c r="O38" s="18">
        <v>5</v>
      </c>
      <c r="P38" s="18"/>
      <c r="Q38" s="18"/>
      <c r="R38" s="18"/>
      <c r="S38" s="18"/>
      <c r="T38" s="18"/>
      <c r="U38" s="18"/>
      <c r="V38" s="18"/>
      <c r="W38" s="18"/>
      <c r="X38" s="18"/>
      <c r="Y38" s="21">
        <f t="shared" si="0"/>
        <v>164</v>
      </c>
      <c r="Z38" s="22"/>
      <c r="AA38" s="344">
        <f t="shared" si="1"/>
        <v>164</v>
      </c>
    </row>
    <row r="39" spans="1:35" ht="25.5" x14ac:dyDescent="0.25">
      <c r="A39" s="27" t="s">
        <v>117</v>
      </c>
      <c r="B39" s="15" t="s">
        <v>118</v>
      </c>
      <c r="C39" s="16" t="s">
        <v>119</v>
      </c>
      <c r="D39" s="17" t="s">
        <v>31</v>
      </c>
      <c r="E39" s="18">
        <v>162</v>
      </c>
      <c r="F39" s="18">
        <v>2</v>
      </c>
      <c r="G39" s="18"/>
      <c r="H39" s="18">
        <v>10</v>
      </c>
      <c r="I39" s="18"/>
      <c r="J39" s="18"/>
      <c r="K39" s="18"/>
      <c r="L39" s="19">
        <v>5</v>
      </c>
      <c r="M39" s="18">
        <v>10</v>
      </c>
      <c r="N39" s="18"/>
      <c r="O39" s="18">
        <v>3</v>
      </c>
      <c r="P39" s="18"/>
      <c r="Q39" s="18"/>
      <c r="R39" s="18"/>
      <c r="S39" s="18"/>
      <c r="T39" s="18"/>
      <c r="U39" s="18"/>
      <c r="V39" s="18"/>
      <c r="W39" s="18"/>
      <c r="X39" s="18"/>
      <c r="Y39" s="21">
        <f t="shared" si="0"/>
        <v>192</v>
      </c>
      <c r="Z39" s="22"/>
      <c r="AA39" s="344">
        <v>190</v>
      </c>
    </row>
    <row r="40" spans="1:35" x14ac:dyDescent="0.25">
      <c r="A40" s="27" t="s">
        <v>120</v>
      </c>
      <c r="B40" s="23" t="s">
        <v>121</v>
      </c>
      <c r="C40" s="24" t="s">
        <v>122</v>
      </c>
      <c r="D40" s="17" t="s">
        <v>31</v>
      </c>
      <c r="E40" s="18">
        <v>54</v>
      </c>
      <c r="F40" s="18"/>
      <c r="G40" s="18"/>
      <c r="H40" s="18">
        <v>12</v>
      </c>
      <c r="I40" s="18"/>
      <c r="J40" s="18">
        <v>30</v>
      </c>
      <c r="K40" s="18"/>
      <c r="L40" s="19">
        <v>5</v>
      </c>
      <c r="M40" s="18">
        <v>1</v>
      </c>
      <c r="N40" s="18"/>
      <c r="O40" s="18">
        <v>5</v>
      </c>
      <c r="P40" s="18">
        <v>5</v>
      </c>
      <c r="Q40" s="18"/>
      <c r="R40" s="18"/>
      <c r="S40" s="18"/>
      <c r="T40" s="18"/>
      <c r="U40" s="18"/>
      <c r="V40" s="18"/>
      <c r="W40" s="18"/>
      <c r="X40" s="18">
        <v>2</v>
      </c>
      <c r="Y40" s="21">
        <f t="shared" si="0"/>
        <v>114</v>
      </c>
      <c r="Z40" s="22"/>
      <c r="AA40" s="344">
        <f t="shared" si="1"/>
        <v>114</v>
      </c>
    </row>
    <row r="41" spans="1:35" ht="24" x14ac:dyDescent="0.25">
      <c r="A41" s="27" t="s">
        <v>123</v>
      </c>
      <c r="B41" s="35" t="s">
        <v>124</v>
      </c>
      <c r="C41" s="24" t="s">
        <v>125</v>
      </c>
      <c r="D41" s="17" t="s">
        <v>31</v>
      </c>
      <c r="E41" s="18"/>
      <c r="F41" s="18"/>
      <c r="G41" s="18"/>
      <c r="H41" s="18"/>
      <c r="I41" s="18"/>
      <c r="J41" s="18"/>
      <c r="K41" s="18"/>
      <c r="L41" s="19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21">
        <f t="shared" si="0"/>
        <v>0</v>
      </c>
      <c r="Z41" s="22"/>
      <c r="AA41" s="344">
        <f t="shared" si="1"/>
        <v>0</v>
      </c>
      <c r="AD41" s="129"/>
      <c r="AE41" s="129"/>
      <c r="AF41" s="129"/>
      <c r="AG41" s="129"/>
      <c r="AH41" s="129"/>
      <c r="AI41" s="129"/>
    </row>
    <row r="42" spans="1:35" x14ac:dyDescent="0.25">
      <c r="A42" s="27" t="s">
        <v>126</v>
      </c>
      <c r="B42" s="23" t="s">
        <v>127</v>
      </c>
      <c r="C42" s="24" t="s">
        <v>128</v>
      </c>
      <c r="D42" s="17" t="s">
        <v>31</v>
      </c>
      <c r="E42" s="18">
        <v>8</v>
      </c>
      <c r="F42" s="18"/>
      <c r="G42" s="18"/>
      <c r="H42" s="18"/>
      <c r="I42" s="18"/>
      <c r="J42" s="18"/>
      <c r="K42" s="18"/>
      <c r="L42" s="19">
        <v>5</v>
      </c>
      <c r="M42" s="18">
        <v>1</v>
      </c>
      <c r="N42" s="18"/>
      <c r="O42" s="18">
        <v>1</v>
      </c>
      <c r="P42" s="18"/>
      <c r="Q42" s="18"/>
      <c r="R42" s="18"/>
      <c r="S42" s="18">
        <v>2</v>
      </c>
      <c r="T42" s="18"/>
      <c r="U42" s="18"/>
      <c r="V42" s="18"/>
      <c r="W42" s="18"/>
      <c r="X42" s="18"/>
      <c r="Y42" s="21">
        <f t="shared" si="0"/>
        <v>17</v>
      </c>
      <c r="Z42" s="22"/>
      <c r="AA42" s="344">
        <f t="shared" si="1"/>
        <v>17</v>
      </c>
      <c r="AD42" s="339"/>
      <c r="AE42" s="153"/>
      <c r="AF42" s="129"/>
      <c r="AG42" s="129"/>
      <c r="AH42" s="129"/>
      <c r="AI42" s="129"/>
    </row>
    <row r="43" spans="1:35" ht="24" x14ac:dyDescent="0.2">
      <c r="A43" s="27" t="s">
        <v>129</v>
      </c>
      <c r="B43" s="15" t="s">
        <v>130</v>
      </c>
      <c r="C43" s="16" t="s">
        <v>131</v>
      </c>
      <c r="D43" s="17" t="s">
        <v>31</v>
      </c>
      <c r="E43" s="18"/>
      <c r="F43" s="18"/>
      <c r="G43" s="18"/>
      <c r="H43" s="18"/>
      <c r="I43" s="18">
        <v>100</v>
      </c>
      <c r="J43" s="18"/>
      <c r="K43" s="18"/>
      <c r="L43" s="19"/>
      <c r="M43" s="18">
        <v>1</v>
      </c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>
        <v>20</v>
      </c>
      <c r="Y43" s="21">
        <f t="shared" si="0"/>
        <v>121</v>
      </c>
      <c r="Z43" s="22"/>
      <c r="AA43" s="344">
        <f t="shared" si="1"/>
        <v>121</v>
      </c>
      <c r="AB43" s="32"/>
      <c r="AD43" s="341"/>
      <c r="AE43" s="150"/>
      <c r="AF43" s="129"/>
      <c r="AG43" s="129"/>
      <c r="AH43" s="129"/>
      <c r="AI43" s="129"/>
    </row>
    <row r="44" spans="1:35" ht="24" x14ac:dyDescent="0.25">
      <c r="A44" s="27" t="s">
        <v>132</v>
      </c>
      <c r="B44" s="21" t="s">
        <v>133</v>
      </c>
      <c r="C44" s="24" t="s">
        <v>134</v>
      </c>
      <c r="D44" s="17" t="s">
        <v>31</v>
      </c>
      <c r="E44" s="18">
        <v>29</v>
      </c>
      <c r="F44" s="18"/>
      <c r="G44" s="18"/>
      <c r="H44" s="18">
        <v>8</v>
      </c>
      <c r="I44" s="18"/>
      <c r="J44" s="18"/>
      <c r="K44" s="18">
        <v>5</v>
      </c>
      <c r="L44" s="19"/>
      <c r="M44" s="18">
        <v>10</v>
      </c>
      <c r="N44" s="18"/>
      <c r="O44" s="18">
        <v>5</v>
      </c>
      <c r="P44" s="18"/>
      <c r="Q44" s="18">
        <v>30</v>
      </c>
      <c r="R44" s="18"/>
      <c r="S44" s="18"/>
      <c r="T44" s="18"/>
      <c r="U44" s="18"/>
      <c r="V44" s="18"/>
      <c r="W44" s="18"/>
      <c r="X44" s="18"/>
      <c r="Y44" s="21">
        <f t="shared" si="0"/>
        <v>87</v>
      </c>
      <c r="Z44" s="22"/>
      <c r="AA44" s="344">
        <f t="shared" si="1"/>
        <v>87</v>
      </c>
      <c r="AD44" s="129"/>
      <c r="AE44" s="129"/>
      <c r="AF44" s="129"/>
      <c r="AG44" s="129"/>
      <c r="AH44" s="129"/>
      <c r="AI44" s="129"/>
    </row>
    <row r="45" spans="1:35" ht="24" customHeight="1" x14ac:dyDescent="0.25">
      <c r="A45" s="27" t="s">
        <v>135</v>
      </c>
      <c r="B45" s="340" t="s">
        <v>136</v>
      </c>
      <c r="C45" s="16" t="s">
        <v>137</v>
      </c>
      <c r="D45" s="17" t="s">
        <v>31</v>
      </c>
      <c r="E45" s="18">
        <v>150</v>
      </c>
      <c r="F45" s="18">
        <v>2</v>
      </c>
      <c r="G45" s="18"/>
      <c r="H45" s="18"/>
      <c r="I45" s="18"/>
      <c r="J45" s="18"/>
      <c r="K45" s="18"/>
      <c r="L45" s="19"/>
      <c r="M45" s="18">
        <v>6</v>
      </c>
      <c r="N45" s="18"/>
      <c r="O45" s="18">
        <v>3</v>
      </c>
      <c r="P45" s="18"/>
      <c r="Q45" s="18"/>
      <c r="R45" s="18"/>
      <c r="S45" s="18"/>
      <c r="T45" s="18"/>
      <c r="U45" s="18"/>
      <c r="V45" s="18"/>
      <c r="W45" s="18"/>
      <c r="X45" s="18"/>
      <c r="Y45" s="21">
        <f t="shared" si="0"/>
        <v>161</v>
      </c>
      <c r="Z45" s="22"/>
      <c r="AA45" s="344">
        <f t="shared" si="1"/>
        <v>161</v>
      </c>
      <c r="AD45" s="129"/>
      <c r="AE45" s="129"/>
      <c r="AF45" s="129"/>
      <c r="AG45" s="129"/>
      <c r="AH45" s="129"/>
      <c r="AI45" s="129"/>
    </row>
    <row r="46" spans="1:35" x14ac:dyDescent="0.25">
      <c r="A46" s="27" t="s">
        <v>138</v>
      </c>
      <c r="B46" s="15" t="s">
        <v>139</v>
      </c>
      <c r="C46" s="16" t="s">
        <v>140</v>
      </c>
      <c r="D46" s="17" t="s">
        <v>31</v>
      </c>
      <c r="E46" s="18"/>
      <c r="F46" s="18"/>
      <c r="G46" s="18"/>
      <c r="H46" s="18">
        <v>15</v>
      </c>
      <c r="I46" s="18">
        <v>450</v>
      </c>
      <c r="J46" s="18">
        <v>30</v>
      </c>
      <c r="K46" s="18"/>
      <c r="L46" s="19"/>
      <c r="M46" s="18">
        <v>5</v>
      </c>
      <c r="N46" s="18"/>
      <c r="O46" s="18">
        <v>10</v>
      </c>
      <c r="P46" s="18">
        <v>30</v>
      </c>
      <c r="Q46" s="18"/>
      <c r="R46" s="18"/>
      <c r="S46" s="18">
        <v>30</v>
      </c>
      <c r="T46" s="18"/>
      <c r="U46" s="18"/>
      <c r="V46" s="18"/>
      <c r="W46" s="18"/>
      <c r="X46" s="18"/>
      <c r="Y46" s="21">
        <f t="shared" si="0"/>
        <v>570</v>
      </c>
      <c r="Z46" s="22">
        <v>13</v>
      </c>
      <c r="AA46" s="344">
        <f t="shared" si="1"/>
        <v>557</v>
      </c>
    </row>
    <row r="47" spans="1:35" x14ac:dyDescent="0.25">
      <c r="A47" s="27" t="s">
        <v>141</v>
      </c>
      <c r="B47" s="15" t="s">
        <v>142</v>
      </c>
      <c r="C47" s="16" t="s">
        <v>143</v>
      </c>
      <c r="D47" s="17" t="s">
        <v>31</v>
      </c>
      <c r="E47" s="18"/>
      <c r="F47" s="18"/>
      <c r="G47" s="18"/>
      <c r="H47" s="18"/>
      <c r="I47" s="18"/>
      <c r="J47" s="18"/>
      <c r="K47" s="18"/>
      <c r="L47" s="19"/>
      <c r="M47" s="18"/>
      <c r="N47" s="18"/>
      <c r="O47" s="18">
        <v>1</v>
      </c>
      <c r="P47" s="18"/>
      <c r="Q47" s="18"/>
      <c r="R47" s="18"/>
      <c r="S47" s="18">
        <v>2</v>
      </c>
      <c r="T47" s="18"/>
      <c r="U47" s="18"/>
      <c r="V47" s="18"/>
      <c r="W47" s="18"/>
      <c r="X47" s="18"/>
      <c r="Y47" s="21">
        <f t="shared" si="0"/>
        <v>3</v>
      </c>
      <c r="Z47" s="22"/>
      <c r="AA47" s="344">
        <f t="shared" si="1"/>
        <v>3</v>
      </c>
    </row>
    <row r="48" spans="1:35" ht="24" x14ac:dyDescent="0.25">
      <c r="A48" s="27" t="s">
        <v>144</v>
      </c>
      <c r="B48" s="23" t="s">
        <v>145</v>
      </c>
      <c r="C48" s="24" t="s">
        <v>146</v>
      </c>
      <c r="D48" s="17" t="s">
        <v>31</v>
      </c>
      <c r="E48" s="18"/>
      <c r="F48" s="18">
        <v>30</v>
      </c>
      <c r="G48" s="18"/>
      <c r="H48" s="18"/>
      <c r="I48" s="18"/>
      <c r="J48" s="18"/>
      <c r="K48" s="18"/>
      <c r="L48" s="19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21">
        <f t="shared" si="0"/>
        <v>30</v>
      </c>
      <c r="Z48" s="22"/>
      <c r="AA48" s="344">
        <f t="shared" si="1"/>
        <v>30</v>
      </c>
    </row>
    <row r="49" spans="1:76" ht="25.5" x14ac:dyDescent="0.25">
      <c r="A49" s="27" t="s">
        <v>147</v>
      </c>
      <c r="B49" s="15" t="s">
        <v>148</v>
      </c>
      <c r="C49" s="16" t="s">
        <v>149</v>
      </c>
      <c r="D49" s="17" t="s">
        <v>31</v>
      </c>
      <c r="E49" s="18"/>
      <c r="F49" s="18">
        <v>6</v>
      </c>
      <c r="G49" s="18"/>
      <c r="H49" s="18"/>
      <c r="I49" s="18"/>
      <c r="J49" s="18"/>
      <c r="K49" s="18"/>
      <c r="L49" s="19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21">
        <f t="shared" si="0"/>
        <v>6</v>
      </c>
      <c r="Z49" s="22"/>
      <c r="AA49" s="344">
        <f t="shared" si="1"/>
        <v>6</v>
      </c>
    </row>
    <row r="50" spans="1:76" x14ac:dyDescent="0.25">
      <c r="A50" s="378" t="s">
        <v>152</v>
      </c>
      <c r="B50" s="379"/>
      <c r="C50" s="379"/>
      <c r="D50" s="379"/>
      <c r="E50" s="238"/>
      <c r="F50" s="72"/>
      <c r="G50" s="72"/>
      <c r="H50" s="12"/>
      <c r="I50" s="12"/>
      <c r="J50" s="12"/>
      <c r="K50" s="238"/>
      <c r="L50" s="12"/>
      <c r="M50" s="12"/>
      <c r="N50" s="12"/>
      <c r="O50" s="238"/>
      <c r="P50" s="12"/>
      <c r="Q50" s="12"/>
      <c r="R50" s="13"/>
      <c r="S50" s="12"/>
      <c r="T50" s="12"/>
      <c r="U50" s="13"/>
      <c r="V50" s="12"/>
      <c r="W50" s="12"/>
      <c r="X50" s="12"/>
      <c r="Y50" s="21">
        <f t="shared" si="0"/>
        <v>0</v>
      </c>
      <c r="Z50" s="13"/>
      <c r="AA50" s="344">
        <f t="shared" si="1"/>
        <v>0</v>
      </c>
    </row>
    <row r="51" spans="1:76" ht="24" x14ac:dyDescent="0.25">
      <c r="A51" s="14" t="s">
        <v>150</v>
      </c>
      <c r="B51" s="41" t="s">
        <v>153</v>
      </c>
      <c r="C51" s="24" t="s">
        <v>154</v>
      </c>
      <c r="D51" s="17" t="s">
        <v>31</v>
      </c>
      <c r="E51" s="18">
        <v>4</v>
      </c>
      <c r="F51" s="18">
        <v>5</v>
      </c>
      <c r="G51" s="18"/>
      <c r="H51" s="18"/>
      <c r="I51" s="18"/>
      <c r="J51" s="18"/>
      <c r="K51" s="18"/>
      <c r="L51" s="19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21">
        <f t="shared" si="0"/>
        <v>9</v>
      </c>
      <c r="Z51" s="22"/>
      <c r="AA51" s="344">
        <f t="shared" si="1"/>
        <v>9</v>
      </c>
    </row>
    <row r="52" spans="1:76" ht="24" x14ac:dyDescent="0.25">
      <c r="A52" s="14" t="s">
        <v>151</v>
      </c>
      <c r="B52" s="41" t="s">
        <v>155</v>
      </c>
      <c r="C52" s="24" t="s">
        <v>156</v>
      </c>
      <c r="D52" s="17" t="s">
        <v>31</v>
      </c>
      <c r="E52" s="18">
        <v>3</v>
      </c>
      <c r="F52" s="18">
        <v>1</v>
      </c>
      <c r="G52" s="18"/>
      <c r="H52" s="18"/>
      <c r="I52" s="18"/>
      <c r="J52" s="18"/>
      <c r="K52" s="18"/>
      <c r="L52" s="19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21">
        <f t="shared" si="0"/>
        <v>4</v>
      </c>
      <c r="Z52" s="22"/>
      <c r="AA52" s="344">
        <f t="shared" si="1"/>
        <v>4</v>
      </c>
    </row>
    <row r="53" spans="1:76" ht="24" x14ac:dyDescent="0.25">
      <c r="A53" s="40" t="s">
        <v>157</v>
      </c>
      <c r="B53" s="41" t="s">
        <v>155</v>
      </c>
      <c r="C53" s="42" t="s">
        <v>158</v>
      </c>
      <c r="D53" s="43" t="s">
        <v>31</v>
      </c>
      <c r="E53" s="44">
        <v>2</v>
      </c>
      <c r="F53" s="44"/>
      <c r="G53" s="44"/>
      <c r="H53" s="44"/>
      <c r="I53" s="44"/>
      <c r="J53" s="44"/>
      <c r="K53" s="44"/>
      <c r="L53" s="45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21">
        <f t="shared" si="0"/>
        <v>2</v>
      </c>
      <c r="Z53" s="46"/>
      <c r="AA53" s="344">
        <f t="shared" si="1"/>
        <v>2</v>
      </c>
    </row>
    <row r="54" spans="1:76" s="21" customFormat="1" x14ac:dyDescent="0.25">
      <c r="A54" s="14" t="s">
        <v>159</v>
      </c>
      <c r="B54" s="23" t="s">
        <v>160</v>
      </c>
      <c r="C54" s="23" t="s">
        <v>161</v>
      </c>
      <c r="D54" s="17"/>
      <c r="E54" s="18">
        <v>3</v>
      </c>
      <c r="F54" s="18"/>
      <c r="G54" s="18"/>
      <c r="H54" s="18"/>
      <c r="I54" s="18"/>
      <c r="J54" s="18"/>
      <c r="K54" s="18"/>
      <c r="L54" s="19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21">
        <f t="shared" si="0"/>
        <v>3</v>
      </c>
      <c r="Z54" s="22"/>
      <c r="AA54" s="344">
        <f t="shared" si="1"/>
        <v>3</v>
      </c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</row>
    <row r="55" spans="1:76" s="21" customFormat="1" x14ac:dyDescent="0.25">
      <c r="A55" s="14" t="s">
        <v>162</v>
      </c>
      <c r="B55" s="23" t="s">
        <v>163</v>
      </c>
      <c r="C55" s="23" t="s">
        <v>164</v>
      </c>
      <c r="D55" s="17"/>
      <c r="E55" s="18">
        <v>3</v>
      </c>
      <c r="F55" s="18"/>
      <c r="G55" s="18"/>
      <c r="H55" s="18"/>
      <c r="I55" s="18"/>
      <c r="J55" s="18"/>
      <c r="K55" s="18"/>
      <c r="L55" s="19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21">
        <f t="shared" si="0"/>
        <v>3</v>
      </c>
      <c r="Z55" s="22"/>
      <c r="AA55" s="344">
        <f t="shared" si="1"/>
        <v>3</v>
      </c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</row>
    <row r="56" spans="1:76" s="21" customFormat="1" x14ac:dyDescent="0.25">
      <c r="A56" s="14" t="s">
        <v>165</v>
      </c>
      <c r="B56" s="23" t="s">
        <v>166</v>
      </c>
      <c r="C56" s="23" t="s">
        <v>167</v>
      </c>
      <c r="D56" s="17"/>
      <c r="E56" s="18">
        <v>3</v>
      </c>
      <c r="F56" s="18"/>
      <c r="G56" s="18"/>
      <c r="H56" s="18"/>
      <c r="I56" s="18"/>
      <c r="J56" s="18"/>
      <c r="K56" s="18"/>
      <c r="L56" s="19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21">
        <f t="shared" ref="Y56:Y102" si="2">SUM(E56:X56)</f>
        <v>3</v>
      </c>
      <c r="Z56" s="22"/>
      <c r="AA56" s="344">
        <f t="shared" ref="AA56:AA102" si="3">Y56-Z56</f>
        <v>3</v>
      </c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</row>
    <row r="57" spans="1:76" x14ac:dyDescent="0.25">
      <c r="A57" s="384" t="s">
        <v>168</v>
      </c>
      <c r="B57" s="385"/>
      <c r="C57" s="385"/>
      <c r="D57" s="385"/>
      <c r="E57" s="239"/>
      <c r="F57" s="82"/>
      <c r="G57" s="82"/>
      <c r="H57" s="48"/>
      <c r="I57" s="48"/>
      <c r="J57" s="48"/>
      <c r="K57" s="239"/>
      <c r="L57" s="48"/>
      <c r="M57" s="48"/>
      <c r="N57" s="48"/>
      <c r="O57" s="239"/>
      <c r="P57" s="48"/>
      <c r="Q57" s="48"/>
      <c r="R57" s="49"/>
      <c r="S57" s="48"/>
      <c r="T57" s="48"/>
      <c r="U57" s="49"/>
      <c r="V57" s="48"/>
      <c r="W57" s="48"/>
      <c r="X57" s="48"/>
      <c r="Y57" s="21">
        <f t="shared" si="2"/>
        <v>0</v>
      </c>
      <c r="Z57" s="49"/>
      <c r="AA57" s="344">
        <f t="shared" si="3"/>
        <v>0</v>
      </c>
    </row>
    <row r="58" spans="1:76" ht="36" x14ac:dyDescent="0.25">
      <c r="A58" s="50" t="s">
        <v>169</v>
      </c>
      <c r="B58" s="15" t="s">
        <v>170</v>
      </c>
      <c r="C58" s="16" t="s">
        <v>171</v>
      </c>
      <c r="D58" s="51" t="s">
        <v>172</v>
      </c>
      <c r="E58" s="18"/>
      <c r="F58" s="18">
        <v>20</v>
      </c>
      <c r="G58" s="18"/>
      <c r="H58" s="18"/>
      <c r="I58" s="18"/>
      <c r="J58" s="18"/>
      <c r="K58" s="18"/>
      <c r="L58" s="19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21">
        <f t="shared" si="2"/>
        <v>20</v>
      </c>
      <c r="Z58" s="22"/>
      <c r="AA58" s="344">
        <f t="shared" si="3"/>
        <v>20</v>
      </c>
    </row>
    <row r="59" spans="1:76" ht="24" x14ac:dyDescent="0.25">
      <c r="A59" s="50" t="s">
        <v>173</v>
      </c>
      <c r="B59" s="15" t="s">
        <v>174</v>
      </c>
      <c r="C59" s="37" t="s">
        <v>175</v>
      </c>
      <c r="D59" s="51" t="s">
        <v>172</v>
      </c>
      <c r="E59" s="18"/>
      <c r="F59" s="18">
        <v>28</v>
      </c>
      <c r="G59" s="18"/>
      <c r="H59" s="18"/>
      <c r="I59" s="18"/>
      <c r="J59" s="18"/>
      <c r="K59" s="18"/>
      <c r="L59" s="19"/>
      <c r="M59" s="18">
        <v>10</v>
      </c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>
        <v>10</v>
      </c>
      <c r="Y59" s="21">
        <f t="shared" si="2"/>
        <v>48</v>
      </c>
      <c r="Z59" s="22"/>
      <c r="AA59" s="344">
        <f t="shared" si="3"/>
        <v>48</v>
      </c>
      <c r="AB59" s="32"/>
    </row>
    <row r="60" spans="1:76" ht="25.5" x14ac:dyDescent="0.25">
      <c r="A60" s="50" t="s">
        <v>176</v>
      </c>
      <c r="B60" s="15" t="s">
        <v>177</v>
      </c>
      <c r="C60" s="37" t="s">
        <v>178</v>
      </c>
      <c r="D60" s="51" t="s">
        <v>172</v>
      </c>
      <c r="E60" s="18">
        <v>5</v>
      </c>
      <c r="F60" s="18"/>
      <c r="G60" s="18"/>
      <c r="H60" s="18"/>
      <c r="I60" s="18"/>
      <c r="J60" s="18"/>
      <c r="K60" s="18"/>
      <c r="L60" s="19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21">
        <f t="shared" si="2"/>
        <v>5</v>
      </c>
      <c r="Z60" s="22"/>
      <c r="AA60" s="344">
        <f t="shared" si="3"/>
        <v>5</v>
      </c>
    </row>
    <row r="61" spans="1:76" ht="25.5" x14ac:dyDescent="0.25">
      <c r="A61" s="50" t="s">
        <v>179</v>
      </c>
      <c r="B61" s="15" t="s">
        <v>177</v>
      </c>
      <c r="C61" s="37" t="s">
        <v>180</v>
      </c>
      <c r="D61" s="51" t="s">
        <v>172</v>
      </c>
      <c r="E61" s="18"/>
      <c r="F61" s="18">
        <v>2</v>
      </c>
      <c r="G61" s="18"/>
      <c r="H61" s="18"/>
      <c r="I61" s="18"/>
      <c r="J61" s="18"/>
      <c r="K61" s="18"/>
      <c r="L61" s="19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21">
        <f t="shared" si="2"/>
        <v>2</v>
      </c>
      <c r="Z61" s="22"/>
      <c r="AA61" s="344">
        <f t="shared" si="3"/>
        <v>2</v>
      </c>
    </row>
    <row r="62" spans="1:76" ht="38.25" x14ac:dyDescent="0.25">
      <c r="A62" s="50" t="s">
        <v>181</v>
      </c>
      <c r="B62" s="15" t="s">
        <v>182</v>
      </c>
      <c r="C62" s="30" t="s">
        <v>183</v>
      </c>
      <c r="D62" s="51" t="s">
        <v>31</v>
      </c>
      <c r="E62" s="18"/>
      <c r="F62" s="18">
        <v>20</v>
      </c>
      <c r="G62" s="18"/>
      <c r="H62" s="18"/>
      <c r="I62" s="18"/>
      <c r="J62" s="18"/>
      <c r="K62" s="18"/>
      <c r="L62" s="19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21">
        <f t="shared" si="2"/>
        <v>20</v>
      </c>
      <c r="Z62" s="22"/>
      <c r="AA62" s="344">
        <v>10</v>
      </c>
    </row>
    <row r="63" spans="1:76" ht="51" x14ac:dyDescent="0.25">
      <c r="A63" s="50" t="s">
        <v>184</v>
      </c>
      <c r="B63" s="15" t="s">
        <v>185</v>
      </c>
      <c r="C63" s="30" t="s">
        <v>186</v>
      </c>
      <c r="D63" s="51" t="s">
        <v>172</v>
      </c>
      <c r="E63" s="18"/>
      <c r="F63" s="18">
        <v>2</v>
      </c>
      <c r="G63" s="18"/>
      <c r="H63" s="18"/>
      <c r="I63" s="18"/>
      <c r="J63" s="18"/>
      <c r="K63" s="18"/>
      <c r="L63" s="19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21">
        <f t="shared" si="2"/>
        <v>2</v>
      </c>
      <c r="Z63" s="22"/>
      <c r="AA63" s="344">
        <f t="shared" si="3"/>
        <v>2</v>
      </c>
    </row>
    <row r="64" spans="1:76" ht="12.75" customHeight="1" x14ac:dyDescent="0.25">
      <c r="A64" s="50" t="s">
        <v>187</v>
      </c>
      <c r="B64" s="41" t="s">
        <v>188</v>
      </c>
      <c r="C64" s="24" t="s">
        <v>189</v>
      </c>
      <c r="D64" s="51" t="s">
        <v>31</v>
      </c>
      <c r="E64" s="18"/>
      <c r="F64" s="18">
        <v>3</v>
      </c>
      <c r="G64" s="18"/>
      <c r="H64" s="18"/>
      <c r="I64" s="18"/>
      <c r="J64" s="18"/>
      <c r="K64" s="18"/>
      <c r="L64" s="19"/>
      <c r="M64" s="18"/>
      <c r="N64" s="18"/>
      <c r="O64" s="18"/>
      <c r="P64" s="18">
        <v>20</v>
      </c>
      <c r="Q64" s="18"/>
      <c r="R64" s="18"/>
      <c r="S64" s="18"/>
      <c r="T64" s="18"/>
      <c r="U64" s="18"/>
      <c r="V64" s="18"/>
      <c r="W64" s="18"/>
      <c r="X64" s="18"/>
      <c r="Y64" s="21">
        <f t="shared" si="2"/>
        <v>23</v>
      </c>
      <c r="Z64" s="22"/>
      <c r="AA64" s="344">
        <f t="shared" si="3"/>
        <v>23</v>
      </c>
    </row>
    <row r="65" spans="1:31" x14ac:dyDescent="0.25">
      <c r="A65" s="50" t="s">
        <v>190</v>
      </c>
      <c r="B65" s="41" t="s">
        <v>188</v>
      </c>
      <c r="C65" s="52" t="s">
        <v>191</v>
      </c>
      <c r="D65" s="51" t="s">
        <v>31</v>
      </c>
      <c r="E65" s="18">
        <v>1</v>
      </c>
      <c r="F65" s="18"/>
      <c r="G65" s="18"/>
      <c r="H65" s="18"/>
      <c r="I65" s="18"/>
      <c r="J65" s="18"/>
      <c r="K65" s="18"/>
      <c r="L65" s="19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21">
        <f t="shared" si="2"/>
        <v>1</v>
      </c>
      <c r="Z65" s="22"/>
      <c r="AA65" s="344">
        <f t="shared" si="3"/>
        <v>1</v>
      </c>
    </row>
    <row r="66" spans="1:31" x14ac:dyDescent="0.25">
      <c r="A66" s="50" t="s">
        <v>192</v>
      </c>
      <c r="B66" s="382" t="s">
        <v>193</v>
      </c>
      <c r="C66" s="16" t="s">
        <v>194</v>
      </c>
      <c r="D66" s="51" t="s">
        <v>31</v>
      </c>
      <c r="E66" s="18"/>
      <c r="F66" s="18"/>
      <c r="G66" s="18"/>
      <c r="H66" s="18"/>
      <c r="I66" s="18"/>
      <c r="J66" s="18"/>
      <c r="K66" s="18"/>
      <c r="L66" s="19"/>
      <c r="M66" s="18"/>
      <c r="N66" s="18"/>
      <c r="O66" s="18">
        <v>2</v>
      </c>
      <c r="P66" s="18"/>
      <c r="Q66" s="18"/>
      <c r="R66" s="18"/>
      <c r="S66" s="18"/>
      <c r="T66" s="18"/>
      <c r="U66" s="18"/>
      <c r="V66" s="18"/>
      <c r="W66" s="18"/>
      <c r="X66" s="18"/>
      <c r="Y66" s="21">
        <f t="shared" si="2"/>
        <v>2</v>
      </c>
      <c r="Z66" s="22"/>
      <c r="AA66" s="344">
        <f t="shared" si="3"/>
        <v>2</v>
      </c>
    </row>
    <row r="67" spans="1:31" x14ac:dyDescent="0.25">
      <c r="A67" s="50" t="s">
        <v>195</v>
      </c>
      <c r="B67" s="382"/>
      <c r="C67" s="52" t="s">
        <v>196</v>
      </c>
      <c r="D67" s="51" t="s">
        <v>31</v>
      </c>
      <c r="E67" s="18">
        <v>5</v>
      </c>
      <c r="F67" s="18">
        <v>2</v>
      </c>
      <c r="G67" s="18"/>
      <c r="H67" s="18"/>
      <c r="I67" s="18"/>
      <c r="J67" s="18"/>
      <c r="K67" s="18"/>
      <c r="L67" s="19"/>
      <c r="M67" s="18">
        <v>10</v>
      </c>
      <c r="N67" s="18"/>
      <c r="O67" s="18">
        <v>2</v>
      </c>
      <c r="P67" s="18"/>
      <c r="Q67" s="18"/>
      <c r="R67" s="18"/>
      <c r="S67" s="18"/>
      <c r="T67" s="18"/>
      <c r="U67" s="18"/>
      <c r="V67" s="18"/>
      <c r="W67" s="18"/>
      <c r="X67" s="18"/>
      <c r="Y67" s="21">
        <f t="shared" si="2"/>
        <v>19</v>
      </c>
      <c r="Z67" s="22"/>
      <c r="AA67" s="344">
        <f t="shared" si="3"/>
        <v>19</v>
      </c>
      <c r="AE67" s="29"/>
    </row>
    <row r="68" spans="1:31" s="29" customFormat="1" x14ac:dyDescent="0.25">
      <c r="A68" s="50" t="s">
        <v>197</v>
      </c>
      <c r="B68" s="31" t="s">
        <v>198</v>
      </c>
      <c r="C68" s="30" t="s">
        <v>199</v>
      </c>
      <c r="D68" s="51" t="s">
        <v>31</v>
      </c>
      <c r="E68" s="18">
        <v>30</v>
      </c>
      <c r="F68" s="18">
        <v>3</v>
      </c>
      <c r="G68" s="18"/>
      <c r="H68" s="18"/>
      <c r="I68" s="18"/>
      <c r="J68" s="18"/>
      <c r="K68" s="18"/>
      <c r="L68" s="19"/>
      <c r="M68" s="18"/>
      <c r="N68" s="18"/>
      <c r="O68" s="18">
        <v>0</v>
      </c>
      <c r="P68" s="18"/>
      <c r="Q68" s="18"/>
      <c r="R68" s="18"/>
      <c r="S68" s="18"/>
      <c r="T68" s="18"/>
      <c r="U68" s="18"/>
      <c r="V68" s="18"/>
      <c r="W68" s="18"/>
      <c r="X68" s="18"/>
      <c r="Y68" s="21">
        <f t="shared" si="2"/>
        <v>33</v>
      </c>
      <c r="Z68" s="22"/>
      <c r="AA68" s="344">
        <f t="shared" si="3"/>
        <v>33</v>
      </c>
      <c r="AE68" s="10"/>
    </row>
    <row r="69" spans="1:31" x14ac:dyDescent="0.25">
      <c r="A69" s="50" t="s">
        <v>200</v>
      </c>
      <c r="B69" s="15" t="s">
        <v>201</v>
      </c>
      <c r="C69" s="24" t="s">
        <v>202</v>
      </c>
      <c r="D69" s="51" t="s">
        <v>31</v>
      </c>
      <c r="E69" s="18">
        <v>12</v>
      </c>
      <c r="F69" s="18"/>
      <c r="G69" s="18"/>
      <c r="H69" s="18"/>
      <c r="I69" s="18"/>
      <c r="J69" s="18"/>
      <c r="K69" s="18"/>
      <c r="L69" s="19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21">
        <f t="shared" si="2"/>
        <v>12</v>
      </c>
      <c r="Z69" s="22"/>
      <c r="AA69" s="344">
        <f t="shared" si="3"/>
        <v>12</v>
      </c>
    </row>
    <row r="70" spans="1:31" ht="24" x14ac:dyDescent="0.25">
      <c r="A70" s="50" t="s">
        <v>203</v>
      </c>
      <c r="B70" s="382" t="s">
        <v>204</v>
      </c>
      <c r="C70" s="24" t="s">
        <v>205</v>
      </c>
      <c r="D70" s="51" t="s">
        <v>31</v>
      </c>
      <c r="E70" s="18">
        <v>136</v>
      </c>
      <c r="F70" s="18">
        <v>50</v>
      </c>
      <c r="G70" s="18"/>
      <c r="H70" s="18">
        <v>6</v>
      </c>
      <c r="I70" s="18"/>
      <c r="J70" s="18">
        <v>5</v>
      </c>
      <c r="K70" s="18"/>
      <c r="L70" s="19"/>
      <c r="M70" s="18">
        <v>2</v>
      </c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>
        <v>1</v>
      </c>
      <c r="Y70" s="21">
        <f t="shared" si="2"/>
        <v>200</v>
      </c>
      <c r="Z70" s="53"/>
      <c r="AA70" s="344">
        <f t="shared" si="3"/>
        <v>200</v>
      </c>
    </row>
    <row r="71" spans="1:31" ht="24" x14ac:dyDescent="0.25">
      <c r="A71" s="50" t="s">
        <v>206</v>
      </c>
      <c r="B71" s="382"/>
      <c r="C71" s="16" t="s">
        <v>207</v>
      </c>
      <c r="D71" s="51" t="s">
        <v>31</v>
      </c>
      <c r="E71" s="18">
        <v>4</v>
      </c>
      <c r="F71" s="18"/>
      <c r="G71" s="18"/>
      <c r="H71" s="18"/>
      <c r="I71" s="18"/>
      <c r="J71" s="18"/>
      <c r="K71" s="18"/>
      <c r="L71" s="19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21">
        <f t="shared" si="2"/>
        <v>4</v>
      </c>
      <c r="Z71" s="22"/>
      <c r="AA71" s="344">
        <f t="shared" si="3"/>
        <v>4</v>
      </c>
    </row>
    <row r="72" spans="1:31" ht="24" x14ac:dyDescent="0.25">
      <c r="A72" s="50" t="s">
        <v>208</v>
      </c>
      <c r="B72" s="340" t="s">
        <v>209</v>
      </c>
      <c r="C72" s="30" t="s">
        <v>210</v>
      </c>
      <c r="D72" s="51" t="s">
        <v>172</v>
      </c>
      <c r="E72" s="18"/>
      <c r="F72" s="18"/>
      <c r="G72" s="18"/>
      <c r="H72" s="18"/>
      <c r="I72" s="18"/>
      <c r="J72" s="18"/>
      <c r="K72" s="18"/>
      <c r="L72" s="19"/>
      <c r="M72" s="18"/>
      <c r="N72" s="18"/>
      <c r="O72" s="18">
        <v>5</v>
      </c>
      <c r="P72" s="18"/>
      <c r="Q72" s="18"/>
      <c r="R72" s="18"/>
      <c r="S72" s="18"/>
      <c r="T72" s="18"/>
      <c r="U72" s="18"/>
      <c r="V72" s="18"/>
      <c r="W72" s="18"/>
      <c r="X72" s="18"/>
      <c r="Y72" s="21">
        <f t="shared" si="2"/>
        <v>5</v>
      </c>
      <c r="Z72" s="22"/>
      <c r="AA72" s="344">
        <f t="shared" si="3"/>
        <v>5</v>
      </c>
    </row>
    <row r="73" spans="1:31" ht="24" x14ac:dyDescent="0.25">
      <c r="A73" s="50" t="s">
        <v>211</v>
      </c>
      <c r="B73" s="340" t="s">
        <v>209</v>
      </c>
      <c r="C73" s="30" t="s">
        <v>212</v>
      </c>
      <c r="D73" s="51" t="s">
        <v>172</v>
      </c>
      <c r="E73" s="18">
        <v>8</v>
      </c>
      <c r="F73" s="18"/>
      <c r="G73" s="18"/>
      <c r="H73" s="18"/>
      <c r="I73" s="18"/>
      <c r="J73" s="18"/>
      <c r="K73" s="18"/>
      <c r="L73" s="19"/>
      <c r="M73" s="18"/>
      <c r="N73" s="18"/>
      <c r="O73" s="18"/>
      <c r="P73" s="18"/>
      <c r="Q73" s="18"/>
      <c r="R73" s="18"/>
      <c r="S73" s="18"/>
      <c r="T73" s="18"/>
      <c r="U73" s="18"/>
      <c r="V73" s="18">
        <v>6</v>
      </c>
      <c r="W73" s="18"/>
      <c r="X73" s="18"/>
      <c r="Y73" s="21">
        <f t="shared" si="2"/>
        <v>14</v>
      </c>
      <c r="Z73" s="22"/>
      <c r="AA73" s="344">
        <f t="shared" si="3"/>
        <v>14</v>
      </c>
    </row>
    <row r="74" spans="1:31" ht="24" x14ac:dyDescent="0.25">
      <c r="A74" s="50" t="s">
        <v>213</v>
      </c>
      <c r="B74" s="340" t="s">
        <v>209</v>
      </c>
      <c r="C74" s="30" t="s">
        <v>214</v>
      </c>
      <c r="D74" s="51" t="s">
        <v>172</v>
      </c>
      <c r="E74" s="18">
        <v>5</v>
      </c>
      <c r="F74" s="18"/>
      <c r="G74" s="18"/>
      <c r="H74" s="18"/>
      <c r="I74" s="18"/>
      <c r="J74" s="18"/>
      <c r="K74" s="18"/>
      <c r="L74" s="19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21">
        <f t="shared" si="2"/>
        <v>5</v>
      </c>
      <c r="Z74" s="22"/>
      <c r="AA74" s="344">
        <f t="shared" si="3"/>
        <v>5</v>
      </c>
    </row>
    <row r="75" spans="1:31" ht="24" x14ac:dyDescent="0.25">
      <c r="A75" s="50" t="s">
        <v>215</v>
      </c>
      <c r="B75" s="41" t="s">
        <v>216</v>
      </c>
      <c r="C75" s="37" t="s">
        <v>217</v>
      </c>
      <c r="D75" s="51" t="s">
        <v>172</v>
      </c>
      <c r="E75" s="311">
        <v>231</v>
      </c>
      <c r="F75" s="18">
        <v>28</v>
      </c>
      <c r="G75" s="18"/>
      <c r="H75" s="18"/>
      <c r="I75" s="18"/>
      <c r="J75" s="18"/>
      <c r="K75" s="18"/>
      <c r="L75" s="19"/>
      <c r="M75" s="18"/>
      <c r="N75" s="18"/>
      <c r="O75" s="18">
        <v>20</v>
      </c>
      <c r="P75" s="18"/>
      <c r="Q75" s="18"/>
      <c r="R75" s="18"/>
      <c r="S75" s="18"/>
      <c r="T75" s="18"/>
      <c r="U75" s="18"/>
      <c r="V75" s="18">
        <v>6</v>
      </c>
      <c r="W75" s="18"/>
      <c r="X75" s="18">
        <v>200</v>
      </c>
      <c r="Y75" s="21">
        <f t="shared" si="2"/>
        <v>485</v>
      </c>
      <c r="Z75" s="22"/>
      <c r="AA75" s="344">
        <f t="shared" si="3"/>
        <v>485</v>
      </c>
    </row>
    <row r="76" spans="1:31" ht="24" x14ac:dyDescent="0.25">
      <c r="A76" s="50" t="s">
        <v>218</v>
      </c>
      <c r="B76" s="41" t="s">
        <v>216</v>
      </c>
      <c r="C76" s="37" t="s">
        <v>219</v>
      </c>
      <c r="D76" s="51" t="s">
        <v>172</v>
      </c>
      <c r="E76" s="18"/>
      <c r="F76" s="18">
        <v>10</v>
      </c>
      <c r="G76" s="18">
        <v>90</v>
      </c>
      <c r="H76" s="18">
        <v>10</v>
      </c>
      <c r="I76" s="18"/>
      <c r="J76" s="18"/>
      <c r="K76" s="18"/>
      <c r="L76" s="19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>
        <v>300</v>
      </c>
      <c r="Y76" s="21">
        <f t="shared" si="2"/>
        <v>410</v>
      </c>
      <c r="Z76" s="22"/>
      <c r="AA76" s="344">
        <f t="shared" si="3"/>
        <v>410</v>
      </c>
      <c r="AB76" s="32"/>
    </row>
    <row r="77" spans="1:31" x14ac:dyDescent="0.25">
      <c r="A77" s="50" t="s">
        <v>220</v>
      </c>
      <c r="B77" s="41" t="s">
        <v>216</v>
      </c>
      <c r="C77" s="37" t="s">
        <v>221</v>
      </c>
      <c r="D77" s="51" t="s">
        <v>31</v>
      </c>
      <c r="E77" s="18"/>
      <c r="F77" s="18">
        <v>10</v>
      </c>
      <c r="G77" s="18"/>
      <c r="H77" s="18"/>
      <c r="I77" s="18"/>
      <c r="J77" s="18">
        <v>5</v>
      </c>
      <c r="K77" s="18">
        <v>2</v>
      </c>
      <c r="L77" s="19"/>
      <c r="M77" s="18">
        <v>1</v>
      </c>
      <c r="N77" s="18"/>
      <c r="O77" s="18"/>
      <c r="P77" s="18">
        <v>10</v>
      </c>
      <c r="Q77" s="18"/>
      <c r="R77" s="18"/>
      <c r="S77" s="18"/>
      <c r="T77" s="18"/>
      <c r="U77" s="18"/>
      <c r="V77" s="18"/>
      <c r="W77" s="18"/>
      <c r="X77" s="18"/>
      <c r="Y77" s="21">
        <f t="shared" si="2"/>
        <v>28</v>
      </c>
      <c r="Z77" s="22"/>
      <c r="AA77" s="344">
        <f t="shared" si="3"/>
        <v>28</v>
      </c>
    </row>
    <row r="78" spans="1:31" ht="24" x14ac:dyDescent="0.25">
      <c r="A78" s="50" t="s">
        <v>222</v>
      </c>
      <c r="B78" s="35" t="s">
        <v>223</v>
      </c>
      <c r="C78" s="24" t="s">
        <v>224</v>
      </c>
      <c r="D78" s="51" t="s">
        <v>31</v>
      </c>
      <c r="E78" s="18"/>
      <c r="F78" s="18">
        <v>5</v>
      </c>
      <c r="G78" s="18"/>
      <c r="H78" s="18"/>
      <c r="I78" s="18">
        <v>15</v>
      </c>
      <c r="J78" s="18"/>
      <c r="K78" s="18"/>
      <c r="L78" s="19"/>
      <c r="M78" s="18"/>
      <c r="N78" s="18"/>
      <c r="O78" s="18">
        <v>2</v>
      </c>
      <c r="P78" s="18"/>
      <c r="Q78" s="18"/>
      <c r="R78" s="18"/>
      <c r="S78" s="18"/>
      <c r="T78" s="18"/>
      <c r="U78" s="18"/>
      <c r="V78" s="18"/>
      <c r="W78" s="18"/>
      <c r="X78" s="18"/>
      <c r="Y78" s="21">
        <f t="shared" si="2"/>
        <v>22</v>
      </c>
      <c r="Z78" s="22"/>
      <c r="AA78" s="344">
        <f t="shared" si="3"/>
        <v>22</v>
      </c>
    </row>
    <row r="79" spans="1:31" ht="25.5" x14ac:dyDescent="0.25">
      <c r="A79" s="50" t="s">
        <v>225</v>
      </c>
      <c r="B79" s="15" t="s">
        <v>226</v>
      </c>
      <c r="C79" s="16" t="s">
        <v>227</v>
      </c>
      <c r="D79" s="17" t="s">
        <v>31</v>
      </c>
      <c r="E79" s="18"/>
      <c r="F79" s="18">
        <v>30</v>
      </c>
      <c r="G79" s="18"/>
      <c r="H79" s="18"/>
      <c r="I79" s="18"/>
      <c r="J79" s="18"/>
      <c r="K79" s="18">
        <v>15</v>
      </c>
      <c r="L79" s="19">
        <v>2</v>
      </c>
      <c r="M79" s="18"/>
      <c r="N79" s="18"/>
      <c r="O79" s="18">
        <v>2</v>
      </c>
      <c r="P79" s="18"/>
      <c r="Q79" s="18"/>
      <c r="R79" s="18"/>
      <c r="S79" s="18"/>
      <c r="T79" s="18"/>
      <c r="U79" s="18"/>
      <c r="V79" s="18"/>
      <c r="W79" s="18"/>
      <c r="X79" s="18"/>
      <c r="Y79" s="21">
        <f t="shared" si="2"/>
        <v>49</v>
      </c>
      <c r="Z79" s="22"/>
      <c r="AA79" s="344">
        <f t="shared" si="3"/>
        <v>49</v>
      </c>
    </row>
    <row r="80" spans="1:31" ht="25.5" x14ac:dyDescent="0.25">
      <c r="A80" s="50" t="s">
        <v>228</v>
      </c>
      <c r="B80" s="23" t="s">
        <v>229</v>
      </c>
      <c r="C80" s="24" t="s">
        <v>230</v>
      </c>
      <c r="D80" s="17" t="s">
        <v>31</v>
      </c>
      <c r="E80" s="18"/>
      <c r="F80" s="18"/>
      <c r="G80" s="18"/>
      <c r="H80" s="18"/>
      <c r="I80" s="18"/>
      <c r="J80" s="18"/>
      <c r="K80" s="18">
        <v>10</v>
      </c>
      <c r="L80" s="19"/>
      <c r="M80" s="18"/>
      <c r="N80" s="18"/>
      <c r="O80" s="18">
        <v>0</v>
      </c>
      <c r="P80" s="18"/>
      <c r="Q80" s="18"/>
      <c r="R80" s="18"/>
      <c r="S80" s="18"/>
      <c r="T80" s="18"/>
      <c r="U80" s="18"/>
      <c r="V80" s="18"/>
      <c r="W80" s="18"/>
      <c r="X80" s="18"/>
      <c r="Y80" s="21">
        <f t="shared" si="2"/>
        <v>10</v>
      </c>
      <c r="Z80" s="22"/>
      <c r="AA80" s="344">
        <f t="shared" si="3"/>
        <v>10</v>
      </c>
    </row>
    <row r="81" spans="1:28" ht="24" x14ac:dyDescent="0.25">
      <c r="A81" s="50" t="s">
        <v>231</v>
      </c>
      <c r="B81" s="23" t="s">
        <v>232</v>
      </c>
      <c r="C81" s="24" t="s">
        <v>233</v>
      </c>
      <c r="D81" s="17" t="s">
        <v>31</v>
      </c>
      <c r="E81" s="18"/>
      <c r="F81" s="18"/>
      <c r="G81" s="18"/>
      <c r="H81" s="18"/>
      <c r="I81" s="18"/>
      <c r="J81" s="18"/>
      <c r="K81" s="18">
        <v>15</v>
      </c>
      <c r="L81" s="19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21">
        <f t="shared" si="2"/>
        <v>15</v>
      </c>
      <c r="Z81" s="22"/>
      <c r="AA81" s="344">
        <f t="shared" si="3"/>
        <v>15</v>
      </c>
    </row>
    <row r="82" spans="1:28" ht="63.75" x14ac:dyDescent="0.25">
      <c r="A82" s="50" t="s">
        <v>234</v>
      </c>
      <c r="B82" s="15" t="s">
        <v>235</v>
      </c>
      <c r="C82" s="30" t="s">
        <v>236</v>
      </c>
      <c r="D82" s="17" t="s">
        <v>172</v>
      </c>
      <c r="E82" s="18">
        <v>1</v>
      </c>
      <c r="F82" s="18">
        <v>50</v>
      </c>
      <c r="G82" s="18"/>
      <c r="H82" s="25"/>
      <c r="I82" s="18"/>
      <c r="J82" s="18"/>
      <c r="K82" s="18"/>
      <c r="L82" s="19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21">
        <f t="shared" si="2"/>
        <v>51</v>
      </c>
      <c r="Z82" s="22"/>
      <c r="AA82" s="344">
        <f t="shared" si="3"/>
        <v>51</v>
      </c>
    </row>
    <row r="83" spans="1:28" x14ac:dyDescent="0.25">
      <c r="A83" s="50" t="s">
        <v>237</v>
      </c>
      <c r="B83" s="383" t="s">
        <v>238</v>
      </c>
      <c r="C83" s="37" t="s">
        <v>239</v>
      </c>
      <c r="D83" s="17" t="s">
        <v>172</v>
      </c>
      <c r="E83" s="18">
        <v>470</v>
      </c>
      <c r="F83" s="18"/>
      <c r="G83" s="18"/>
      <c r="H83" s="18"/>
      <c r="I83" s="18"/>
      <c r="J83" s="18"/>
      <c r="K83" s="18"/>
      <c r="L83" s="19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21">
        <f t="shared" si="2"/>
        <v>470</v>
      </c>
      <c r="Z83" s="22"/>
      <c r="AA83" s="344">
        <f t="shared" si="3"/>
        <v>470</v>
      </c>
      <c r="AB83" s="32"/>
    </row>
    <row r="84" spans="1:28" x14ac:dyDescent="0.25">
      <c r="A84" s="50" t="s">
        <v>240</v>
      </c>
      <c r="B84" s="383"/>
      <c r="C84" s="37" t="s">
        <v>241</v>
      </c>
      <c r="D84" s="17" t="s">
        <v>172</v>
      </c>
      <c r="E84" s="18">
        <v>20</v>
      </c>
      <c r="F84" s="18">
        <v>60</v>
      </c>
      <c r="G84" s="18"/>
      <c r="H84" s="18"/>
      <c r="I84" s="18"/>
      <c r="J84" s="18"/>
      <c r="K84" s="18"/>
      <c r="L84" s="19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21">
        <f t="shared" si="2"/>
        <v>80</v>
      </c>
      <c r="Z84" s="22"/>
      <c r="AA84" s="344">
        <f t="shared" si="3"/>
        <v>80</v>
      </c>
    </row>
    <row r="85" spans="1:28" ht="12.75" customHeight="1" x14ac:dyDescent="0.25">
      <c r="A85" s="50" t="s">
        <v>242</v>
      </c>
      <c r="B85" s="41" t="s">
        <v>243</v>
      </c>
      <c r="C85" s="37" t="s">
        <v>244</v>
      </c>
      <c r="D85" s="17" t="s">
        <v>172</v>
      </c>
      <c r="E85" s="18">
        <v>5</v>
      </c>
      <c r="F85" s="18"/>
      <c r="G85" s="18"/>
      <c r="H85" s="18"/>
      <c r="I85" s="18"/>
      <c r="J85" s="18"/>
      <c r="K85" s="18"/>
      <c r="L85" s="19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21">
        <f t="shared" si="2"/>
        <v>5</v>
      </c>
      <c r="Z85" s="22"/>
      <c r="AA85" s="344">
        <f t="shared" si="3"/>
        <v>5</v>
      </c>
    </row>
    <row r="86" spans="1:28" x14ac:dyDescent="0.25">
      <c r="A86" s="50" t="s">
        <v>245</v>
      </c>
      <c r="B86" s="41" t="s">
        <v>246</v>
      </c>
      <c r="C86" s="16" t="s">
        <v>247</v>
      </c>
      <c r="D86" s="17" t="s">
        <v>31</v>
      </c>
      <c r="E86" s="18">
        <v>25</v>
      </c>
      <c r="F86" s="18"/>
      <c r="G86" s="18"/>
      <c r="H86" s="18"/>
      <c r="I86" s="18"/>
      <c r="J86" s="18"/>
      <c r="K86" s="18"/>
      <c r="L86" s="19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21">
        <f t="shared" si="2"/>
        <v>25</v>
      </c>
      <c r="Z86" s="22"/>
      <c r="AA86" s="344">
        <f t="shared" si="3"/>
        <v>25</v>
      </c>
    </row>
    <row r="87" spans="1:28" ht="32.25" customHeight="1" x14ac:dyDescent="0.25">
      <c r="A87" s="50" t="s">
        <v>248</v>
      </c>
      <c r="B87" s="41" t="s">
        <v>246</v>
      </c>
      <c r="C87" s="16" t="s">
        <v>249</v>
      </c>
      <c r="D87" s="17" t="s">
        <v>31</v>
      </c>
      <c r="E87" s="18">
        <v>10</v>
      </c>
      <c r="F87" s="18">
        <v>20</v>
      </c>
      <c r="G87" s="18"/>
      <c r="H87" s="18"/>
      <c r="I87" s="18">
        <v>100</v>
      </c>
      <c r="J87" s="18"/>
      <c r="K87" s="18"/>
      <c r="L87" s="19"/>
      <c r="M87" s="18">
        <v>5</v>
      </c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>
        <v>5</v>
      </c>
      <c r="Y87" s="21">
        <f t="shared" si="2"/>
        <v>140</v>
      </c>
      <c r="Z87" s="22"/>
      <c r="AA87" s="344">
        <f t="shared" si="3"/>
        <v>140</v>
      </c>
    </row>
    <row r="88" spans="1:28" ht="24" x14ac:dyDescent="0.25">
      <c r="A88" s="50" t="s">
        <v>250</v>
      </c>
      <c r="B88" s="23" t="s">
        <v>251</v>
      </c>
      <c r="C88" s="24" t="s">
        <v>252</v>
      </c>
      <c r="D88" s="17" t="s">
        <v>31</v>
      </c>
      <c r="E88" s="18">
        <v>53</v>
      </c>
      <c r="F88" s="18">
        <v>30</v>
      </c>
      <c r="G88" s="18">
        <v>30</v>
      </c>
      <c r="H88" s="18">
        <v>2</v>
      </c>
      <c r="I88" s="18">
        <v>2</v>
      </c>
      <c r="J88" s="18">
        <v>50</v>
      </c>
      <c r="K88" s="18"/>
      <c r="L88" s="19">
        <v>10</v>
      </c>
      <c r="M88" s="18">
        <v>10</v>
      </c>
      <c r="N88" s="18"/>
      <c r="O88" s="18">
        <v>30</v>
      </c>
      <c r="P88" s="18">
        <v>15</v>
      </c>
      <c r="Q88" s="18"/>
      <c r="R88" s="18"/>
      <c r="S88" s="18"/>
      <c r="T88" s="18"/>
      <c r="U88" s="18"/>
      <c r="V88" s="18">
        <v>1</v>
      </c>
      <c r="W88" s="18"/>
      <c r="X88" s="18">
        <v>2</v>
      </c>
      <c r="Y88" s="21">
        <f t="shared" si="2"/>
        <v>235</v>
      </c>
      <c r="Z88" s="22"/>
      <c r="AA88" s="344">
        <f t="shared" si="3"/>
        <v>235</v>
      </c>
    </row>
    <row r="89" spans="1:28" ht="24" x14ac:dyDescent="0.25">
      <c r="A89" s="50" t="s">
        <v>253</v>
      </c>
      <c r="B89" s="23" t="s">
        <v>254</v>
      </c>
      <c r="C89" s="55" t="s">
        <v>255</v>
      </c>
      <c r="D89" s="17" t="s">
        <v>172</v>
      </c>
      <c r="E89" s="18">
        <v>10</v>
      </c>
      <c r="F89" s="18">
        <v>30</v>
      </c>
      <c r="G89" s="18"/>
      <c r="H89" s="18"/>
      <c r="I89" s="18"/>
      <c r="J89" s="18"/>
      <c r="K89" s="18"/>
      <c r="L89" s="19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21">
        <f t="shared" si="2"/>
        <v>40</v>
      </c>
      <c r="Z89" s="22"/>
      <c r="AA89" s="344">
        <f t="shared" si="3"/>
        <v>40</v>
      </c>
    </row>
    <row r="90" spans="1:28" ht="24" x14ac:dyDescent="0.25">
      <c r="A90" s="56" t="s">
        <v>256</v>
      </c>
      <c r="B90" s="383" t="s">
        <v>257</v>
      </c>
      <c r="C90" s="24" t="s">
        <v>258</v>
      </c>
      <c r="D90" s="17" t="s">
        <v>172</v>
      </c>
      <c r="E90" s="18"/>
      <c r="F90" s="18"/>
      <c r="G90" s="18">
        <v>40</v>
      </c>
      <c r="H90" s="18">
        <v>160</v>
      </c>
      <c r="I90" s="18"/>
      <c r="J90" s="18"/>
      <c r="K90" s="18"/>
      <c r="L90" s="19">
        <v>20</v>
      </c>
      <c r="M90" s="18">
        <v>10</v>
      </c>
      <c r="N90" s="18"/>
      <c r="O90" s="18">
        <v>20</v>
      </c>
      <c r="P90" s="18"/>
      <c r="Q90" s="18">
        <v>30</v>
      </c>
      <c r="R90" s="18"/>
      <c r="S90" s="18"/>
      <c r="T90" s="18"/>
      <c r="U90" s="18"/>
      <c r="V90" s="18"/>
      <c r="W90" s="18"/>
      <c r="X90" s="18"/>
      <c r="Y90" s="21">
        <f t="shared" si="2"/>
        <v>280</v>
      </c>
      <c r="Z90" s="22"/>
      <c r="AA90" s="344">
        <f t="shared" si="3"/>
        <v>280</v>
      </c>
    </row>
    <row r="91" spans="1:28" ht="24" x14ac:dyDescent="0.25">
      <c r="A91" s="50" t="s">
        <v>259</v>
      </c>
      <c r="B91" s="383"/>
      <c r="C91" s="24" t="s">
        <v>260</v>
      </c>
      <c r="D91" s="17" t="s">
        <v>172</v>
      </c>
      <c r="E91" s="18"/>
      <c r="F91" s="18">
        <v>100</v>
      </c>
      <c r="G91" s="18">
        <v>20</v>
      </c>
      <c r="H91" s="18"/>
      <c r="I91" s="18"/>
      <c r="J91" s="18"/>
      <c r="K91" s="18"/>
      <c r="L91" s="19"/>
      <c r="M91" s="18">
        <v>10</v>
      </c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21">
        <f t="shared" si="2"/>
        <v>130</v>
      </c>
      <c r="Z91" s="22"/>
      <c r="AA91" s="344">
        <f t="shared" si="3"/>
        <v>130</v>
      </c>
    </row>
    <row r="92" spans="1:28" ht="24" x14ac:dyDescent="0.25">
      <c r="A92" s="50" t="s">
        <v>261</v>
      </c>
      <c r="B92" s="15" t="s">
        <v>262</v>
      </c>
      <c r="C92" s="24" t="s">
        <v>263</v>
      </c>
      <c r="D92" s="17" t="s">
        <v>31</v>
      </c>
      <c r="E92" s="18"/>
      <c r="F92" s="18">
        <v>5</v>
      </c>
      <c r="G92" s="18"/>
      <c r="H92" s="18">
        <v>3</v>
      </c>
      <c r="I92" s="18"/>
      <c r="J92" s="18"/>
      <c r="K92" s="18">
        <v>3</v>
      </c>
      <c r="L92" s="19"/>
      <c r="M92" s="18"/>
      <c r="N92" s="18"/>
      <c r="O92" s="18">
        <v>5</v>
      </c>
      <c r="P92" s="18"/>
      <c r="Q92" s="18"/>
      <c r="R92" s="18"/>
      <c r="S92" s="18"/>
      <c r="T92" s="18"/>
      <c r="U92" s="18"/>
      <c r="V92" s="18"/>
      <c r="W92" s="18"/>
      <c r="X92" s="18"/>
      <c r="Y92" s="21">
        <f t="shared" si="2"/>
        <v>16</v>
      </c>
      <c r="Z92" s="22"/>
      <c r="AA92" s="344">
        <f t="shared" si="3"/>
        <v>16</v>
      </c>
    </row>
    <row r="93" spans="1:28" x14ac:dyDescent="0.25">
      <c r="A93" s="50" t="s">
        <v>264</v>
      </c>
      <c r="B93" s="383" t="s">
        <v>265</v>
      </c>
      <c r="C93" s="24" t="s">
        <v>266</v>
      </c>
      <c r="D93" s="17" t="s">
        <v>172</v>
      </c>
      <c r="E93" s="18">
        <v>148</v>
      </c>
      <c r="F93" s="18"/>
      <c r="G93" s="18"/>
      <c r="H93" s="18"/>
      <c r="I93" s="18"/>
      <c r="J93" s="18"/>
      <c r="K93" s="18"/>
      <c r="L93" s="19"/>
      <c r="M93" s="18"/>
      <c r="N93" s="18"/>
      <c r="O93" s="18">
        <v>20</v>
      </c>
      <c r="P93" s="18"/>
      <c r="Q93" s="18"/>
      <c r="R93" s="18"/>
      <c r="S93" s="18"/>
      <c r="T93" s="18"/>
      <c r="U93" s="18"/>
      <c r="V93" s="18"/>
      <c r="W93" s="18"/>
      <c r="X93" s="18"/>
      <c r="Y93" s="21">
        <f t="shared" si="2"/>
        <v>168</v>
      </c>
      <c r="Z93" s="22"/>
      <c r="AA93" s="344">
        <f t="shared" si="3"/>
        <v>168</v>
      </c>
    </row>
    <row r="94" spans="1:28" x14ac:dyDescent="0.25">
      <c r="A94" s="50" t="s">
        <v>267</v>
      </c>
      <c r="B94" s="383"/>
      <c r="C94" s="24" t="s">
        <v>268</v>
      </c>
      <c r="D94" s="17" t="s">
        <v>172</v>
      </c>
      <c r="E94" s="18">
        <v>8</v>
      </c>
      <c r="F94" s="18">
        <v>30</v>
      </c>
      <c r="G94" s="18"/>
      <c r="H94" s="18"/>
      <c r="I94" s="18"/>
      <c r="J94" s="18"/>
      <c r="K94" s="18"/>
      <c r="L94" s="19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21">
        <f t="shared" si="2"/>
        <v>38</v>
      </c>
      <c r="Z94" s="22"/>
      <c r="AA94" s="344">
        <f t="shared" si="3"/>
        <v>38</v>
      </c>
    </row>
    <row r="95" spans="1:28" x14ac:dyDescent="0.25">
      <c r="A95" s="50" t="s">
        <v>269</v>
      </c>
      <c r="B95" s="383" t="s">
        <v>270</v>
      </c>
      <c r="C95" s="16" t="s">
        <v>271</v>
      </c>
      <c r="D95" s="17" t="s">
        <v>172</v>
      </c>
      <c r="E95" s="18">
        <v>359</v>
      </c>
      <c r="F95" s="18"/>
      <c r="G95" s="18">
        <v>60</v>
      </c>
      <c r="H95" s="18">
        <v>820</v>
      </c>
      <c r="I95" s="18">
        <v>56</v>
      </c>
      <c r="J95" s="18"/>
      <c r="K95" s="18">
        <v>100</v>
      </c>
      <c r="L95" s="19">
        <v>50</v>
      </c>
      <c r="M95" s="18">
        <v>56</v>
      </c>
      <c r="N95" s="18"/>
      <c r="O95" s="18">
        <v>50</v>
      </c>
      <c r="P95" s="18"/>
      <c r="Q95" s="18"/>
      <c r="R95" s="18"/>
      <c r="S95" s="18">
        <v>20</v>
      </c>
      <c r="T95" s="18"/>
      <c r="U95" s="18"/>
      <c r="V95" s="18"/>
      <c r="W95" s="18"/>
      <c r="X95" s="18">
        <v>2000</v>
      </c>
      <c r="Y95" s="21">
        <f t="shared" si="2"/>
        <v>3571</v>
      </c>
      <c r="Z95" s="22"/>
      <c r="AA95" s="344">
        <f t="shared" si="3"/>
        <v>3571</v>
      </c>
    </row>
    <row r="96" spans="1:28" x14ac:dyDescent="0.25">
      <c r="A96" s="50" t="s">
        <v>272</v>
      </c>
      <c r="B96" s="383"/>
      <c r="C96" s="16" t="s">
        <v>273</v>
      </c>
      <c r="D96" s="17" t="s">
        <v>172</v>
      </c>
      <c r="E96" s="18">
        <v>205</v>
      </c>
      <c r="F96" s="18">
        <v>150</v>
      </c>
      <c r="G96" s="18"/>
      <c r="H96" s="18">
        <v>350</v>
      </c>
      <c r="I96" s="18"/>
      <c r="J96" s="18"/>
      <c r="K96" s="18">
        <v>50</v>
      </c>
      <c r="L96" s="19"/>
      <c r="M96" s="18">
        <v>20</v>
      </c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>
        <v>400</v>
      </c>
      <c r="Y96" s="21">
        <f t="shared" si="2"/>
        <v>1175</v>
      </c>
      <c r="Z96" s="22"/>
      <c r="AA96" s="344">
        <f t="shared" si="3"/>
        <v>1175</v>
      </c>
    </row>
    <row r="97" spans="1:31" ht="24" x14ac:dyDescent="0.25">
      <c r="A97" s="50" t="s">
        <v>274</v>
      </c>
      <c r="B97" s="23" t="s">
        <v>275</v>
      </c>
      <c r="C97" s="24" t="s">
        <v>276</v>
      </c>
      <c r="D97" s="17" t="s">
        <v>172</v>
      </c>
      <c r="E97" s="18">
        <v>2</v>
      </c>
      <c r="F97" s="18">
        <v>20</v>
      </c>
      <c r="G97" s="18">
        <v>5</v>
      </c>
      <c r="H97" s="18"/>
      <c r="I97" s="18"/>
      <c r="J97" s="18"/>
      <c r="K97" s="18">
        <v>50</v>
      </c>
      <c r="L97" s="19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21">
        <f t="shared" si="2"/>
        <v>77</v>
      </c>
      <c r="Z97" s="22"/>
      <c r="AA97" s="344">
        <f t="shared" si="3"/>
        <v>77</v>
      </c>
      <c r="AB97" s="32"/>
    </row>
    <row r="98" spans="1:31" x14ac:dyDescent="0.25">
      <c r="A98" s="50" t="s">
        <v>277</v>
      </c>
      <c r="B98" s="340" t="s">
        <v>278</v>
      </c>
      <c r="C98" s="16" t="s">
        <v>279</v>
      </c>
      <c r="D98" s="17" t="s">
        <v>31</v>
      </c>
      <c r="E98" s="18">
        <v>5</v>
      </c>
      <c r="F98" s="18"/>
      <c r="G98" s="18"/>
      <c r="H98" s="18">
        <v>15</v>
      </c>
      <c r="I98" s="18"/>
      <c r="J98" s="18"/>
      <c r="K98" s="18"/>
      <c r="L98" s="19"/>
      <c r="M98" s="18"/>
      <c r="N98" s="18"/>
      <c r="O98" s="18"/>
      <c r="P98" s="18">
        <v>10</v>
      </c>
      <c r="Q98" s="18"/>
      <c r="R98" s="18"/>
      <c r="S98" s="18">
        <v>5</v>
      </c>
      <c r="T98" s="18"/>
      <c r="U98" s="18"/>
      <c r="V98" s="18"/>
      <c r="W98" s="18"/>
      <c r="X98" s="18"/>
      <c r="Y98" s="21">
        <f t="shared" si="2"/>
        <v>35</v>
      </c>
      <c r="Z98" s="22"/>
      <c r="AA98" s="344">
        <f t="shared" si="3"/>
        <v>35</v>
      </c>
    </row>
    <row r="99" spans="1:31" x14ac:dyDescent="0.25">
      <c r="A99" s="50" t="s">
        <v>280</v>
      </c>
      <c r="B99" s="340" t="s">
        <v>278</v>
      </c>
      <c r="C99" s="16" t="s">
        <v>281</v>
      </c>
      <c r="D99" s="17" t="s">
        <v>31</v>
      </c>
      <c r="E99" s="18">
        <v>57</v>
      </c>
      <c r="F99" s="18"/>
      <c r="G99" s="18">
        <v>30</v>
      </c>
      <c r="H99" s="18">
        <v>10</v>
      </c>
      <c r="I99" s="18"/>
      <c r="J99" s="18">
        <v>100</v>
      </c>
      <c r="K99" s="18">
        <v>30</v>
      </c>
      <c r="L99" s="19"/>
      <c r="M99" s="18">
        <v>50</v>
      </c>
      <c r="N99" s="18"/>
      <c r="O99" s="18">
        <v>5</v>
      </c>
      <c r="P99" s="18"/>
      <c r="Q99" s="18"/>
      <c r="R99" s="18"/>
      <c r="S99" s="18"/>
      <c r="T99" s="18"/>
      <c r="U99" s="18"/>
      <c r="V99" s="18"/>
      <c r="W99" s="18"/>
      <c r="X99" s="18"/>
      <c r="Y99" s="21">
        <f t="shared" si="2"/>
        <v>282</v>
      </c>
      <c r="Z99" s="22"/>
      <c r="AA99" s="344">
        <f t="shared" si="3"/>
        <v>282</v>
      </c>
    </row>
    <row r="100" spans="1:31" ht="24" x14ac:dyDescent="0.25">
      <c r="A100" s="50" t="s">
        <v>282</v>
      </c>
      <c r="B100" s="340" t="s">
        <v>278</v>
      </c>
      <c r="C100" s="16" t="s">
        <v>283</v>
      </c>
      <c r="D100" s="17" t="s">
        <v>172</v>
      </c>
      <c r="E100" s="18">
        <v>1042</v>
      </c>
      <c r="F100" s="18">
        <v>200</v>
      </c>
      <c r="G100" s="18"/>
      <c r="H100" s="18">
        <v>350</v>
      </c>
      <c r="I100" s="18"/>
      <c r="J100" s="18"/>
      <c r="K100" s="18"/>
      <c r="L100" s="19">
        <v>300</v>
      </c>
      <c r="M100" s="18">
        <v>500</v>
      </c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>
        <v>300</v>
      </c>
      <c r="Y100" s="21">
        <f t="shared" si="2"/>
        <v>2692</v>
      </c>
      <c r="Z100" s="53"/>
      <c r="AA100" s="344">
        <f t="shared" si="3"/>
        <v>2692</v>
      </c>
      <c r="AB100" s="32"/>
    </row>
    <row r="101" spans="1:31" s="29" customFormat="1" ht="24" x14ac:dyDescent="0.25">
      <c r="A101" s="56" t="s">
        <v>284</v>
      </c>
      <c r="B101" s="340" t="s">
        <v>278</v>
      </c>
      <c r="C101" s="37" t="s">
        <v>285</v>
      </c>
      <c r="D101" s="17" t="s">
        <v>172</v>
      </c>
      <c r="E101" s="28">
        <v>1874</v>
      </c>
      <c r="F101" s="57">
        <v>1000</v>
      </c>
      <c r="G101" s="57">
        <v>90</v>
      </c>
      <c r="H101" s="57">
        <v>778</v>
      </c>
      <c r="I101" s="57">
        <v>56</v>
      </c>
      <c r="J101" s="57"/>
      <c r="K101" s="57">
        <v>300</v>
      </c>
      <c r="L101" s="58">
        <v>300</v>
      </c>
      <c r="M101" s="57">
        <v>500</v>
      </c>
      <c r="N101" s="57"/>
      <c r="O101" s="57">
        <v>300</v>
      </c>
      <c r="P101" s="57">
        <v>10</v>
      </c>
      <c r="Q101" s="57"/>
      <c r="R101" s="57"/>
      <c r="S101" s="57"/>
      <c r="T101" s="57"/>
      <c r="U101" s="57"/>
      <c r="V101" s="57"/>
      <c r="W101" s="57"/>
      <c r="X101" s="57">
        <v>1000</v>
      </c>
      <c r="Y101" s="21">
        <f t="shared" si="2"/>
        <v>6208</v>
      </c>
      <c r="Z101" s="59"/>
      <c r="AA101" s="344">
        <f t="shared" si="3"/>
        <v>6208</v>
      </c>
    </row>
    <row r="102" spans="1:31" ht="24" x14ac:dyDescent="0.25">
      <c r="A102" s="50" t="s">
        <v>286</v>
      </c>
      <c r="B102" s="340" t="s">
        <v>278</v>
      </c>
      <c r="C102" s="16" t="s">
        <v>287</v>
      </c>
      <c r="D102" s="17" t="s">
        <v>172</v>
      </c>
      <c r="E102" s="18">
        <v>650</v>
      </c>
      <c r="F102" s="18"/>
      <c r="G102" s="18"/>
      <c r="H102" s="18">
        <v>30</v>
      </c>
      <c r="I102" s="18"/>
      <c r="J102" s="18"/>
      <c r="K102" s="18"/>
      <c r="L102" s="19"/>
      <c r="M102" s="18">
        <v>15</v>
      </c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21">
        <f t="shared" si="2"/>
        <v>695</v>
      </c>
      <c r="Z102" s="22"/>
      <c r="AA102" s="344">
        <f t="shared" si="3"/>
        <v>695</v>
      </c>
      <c r="AB102" s="32"/>
    </row>
    <row r="103" spans="1:31" ht="25.5" x14ac:dyDescent="0.25">
      <c r="A103" s="50" t="s">
        <v>288</v>
      </c>
      <c r="B103" s="15" t="s">
        <v>289</v>
      </c>
      <c r="C103" s="60" t="s">
        <v>290</v>
      </c>
      <c r="D103" s="17" t="s">
        <v>31</v>
      </c>
      <c r="E103" s="18">
        <v>3</v>
      </c>
      <c r="F103" s="18"/>
      <c r="G103" s="18"/>
      <c r="H103" s="18">
        <v>3</v>
      </c>
      <c r="I103" s="18"/>
      <c r="J103" s="18"/>
      <c r="K103" s="18"/>
      <c r="L103" s="19"/>
      <c r="M103" s="18"/>
      <c r="N103" s="18"/>
      <c r="O103" s="18"/>
      <c r="P103" s="18">
        <v>10</v>
      </c>
      <c r="Q103" s="18"/>
      <c r="R103" s="18"/>
      <c r="S103" s="18"/>
      <c r="T103" s="18"/>
      <c r="U103" s="18"/>
      <c r="V103" s="18"/>
      <c r="W103" s="18"/>
      <c r="X103" s="18"/>
      <c r="Y103" s="21">
        <f t="shared" ref="Y103:Y149" si="4">SUM(E103:X103)</f>
        <v>16</v>
      </c>
      <c r="Z103" s="22"/>
      <c r="AA103" s="344">
        <f t="shared" ref="AA103:AA149" si="5">Y103-Z103</f>
        <v>16</v>
      </c>
    </row>
    <row r="104" spans="1:31" ht="24" x14ac:dyDescent="0.25">
      <c r="A104" s="50" t="s">
        <v>291</v>
      </c>
      <c r="B104" s="15" t="s">
        <v>292</v>
      </c>
      <c r="C104" s="24" t="s">
        <v>293</v>
      </c>
      <c r="D104" s="17" t="s">
        <v>31</v>
      </c>
      <c r="E104" s="18"/>
      <c r="F104" s="18">
        <v>20</v>
      </c>
      <c r="G104" s="18"/>
      <c r="H104" s="18"/>
      <c r="I104" s="18"/>
      <c r="J104" s="18">
        <v>2</v>
      </c>
      <c r="K104" s="18">
        <v>15</v>
      </c>
      <c r="L104" s="19"/>
      <c r="M104" s="18">
        <v>2</v>
      </c>
      <c r="N104" s="18"/>
      <c r="O104" s="18">
        <v>10</v>
      </c>
      <c r="P104" s="18">
        <v>10</v>
      </c>
      <c r="Q104" s="18"/>
      <c r="R104" s="18"/>
      <c r="S104" s="18">
        <v>3</v>
      </c>
      <c r="T104" s="18"/>
      <c r="U104" s="18"/>
      <c r="V104" s="18"/>
      <c r="W104" s="18"/>
      <c r="X104" s="18"/>
      <c r="Y104" s="21">
        <f t="shared" si="4"/>
        <v>62</v>
      </c>
      <c r="Z104" s="22">
        <v>7</v>
      </c>
      <c r="AA104" s="344">
        <f t="shared" si="5"/>
        <v>55</v>
      </c>
    </row>
    <row r="105" spans="1:31" ht="38.25" x14ac:dyDescent="0.25">
      <c r="A105" s="50" t="s">
        <v>294</v>
      </c>
      <c r="B105" s="15" t="s">
        <v>295</v>
      </c>
      <c r="C105" s="16" t="s">
        <v>296</v>
      </c>
      <c r="D105" s="17" t="s">
        <v>172</v>
      </c>
      <c r="E105" s="18"/>
      <c r="F105" s="18">
        <v>10</v>
      </c>
      <c r="G105" s="18"/>
      <c r="H105" s="18"/>
      <c r="I105" s="18"/>
      <c r="J105" s="18"/>
      <c r="K105" s="18"/>
      <c r="L105" s="19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21">
        <f t="shared" si="4"/>
        <v>10</v>
      </c>
      <c r="Z105" s="22"/>
      <c r="AA105" s="344">
        <f t="shared" si="5"/>
        <v>10</v>
      </c>
    </row>
    <row r="106" spans="1:31" x14ac:dyDescent="0.25">
      <c r="A106" s="50" t="s">
        <v>298</v>
      </c>
      <c r="B106" s="15" t="s">
        <v>299</v>
      </c>
      <c r="C106" s="16" t="s">
        <v>300</v>
      </c>
      <c r="D106" s="17" t="s">
        <v>31</v>
      </c>
      <c r="E106" s="18">
        <v>160</v>
      </c>
      <c r="F106" s="18">
        <v>50</v>
      </c>
      <c r="G106" s="18"/>
      <c r="H106" s="18">
        <v>11</v>
      </c>
      <c r="I106" s="18"/>
      <c r="J106" s="18"/>
      <c r="K106" s="18">
        <v>5</v>
      </c>
      <c r="L106" s="19"/>
      <c r="M106" s="18">
        <v>10</v>
      </c>
      <c r="N106" s="18"/>
      <c r="O106" s="18">
        <v>5</v>
      </c>
      <c r="P106" s="18"/>
      <c r="Q106" s="18"/>
      <c r="R106" s="18"/>
      <c r="S106" s="18">
        <v>5</v>
      </c>
      <c r="T106" s="18"/>
      <c r="U106" s="18"/>
      <c r="V106" s="18"/>
      <c r="W106" s="18"/>
      <c r="X106" s="18"/>
      <c r="Y106" s="21">
        <f t="shared" si="4"/>
        <v>246</v>
      </c>
      <c r="Z106" s="22"/>
      <c r="AA106" s="344">
        <v>196</v>
      </c>
    </row>
    <row r="107" spans="1:31" ht="24" x14ac:dyDescent="0.25">
      <c r="A107" s="50" t="s">
        <v>302</v>
      </c>
      <c r="B107" s="340" t="s">
        <v>301</v>
      </c>
      <c r="C107" s="24" t="s">
        <v>303</v>
      </c>
      <c r="D107" s="17" t="s">
        <v>31</v>
      </c>
      <c r="E107" s="18"/>
      <c r="F107" s="18">
        <v>50</v>
      </c>
      <c r="G107" s="18"/>
      <c r="H107" s="18"/>
      <c r="I107" s="18"/>
      <c r="J107" s="18"/>
      <c r="K107" s="18"/>
      <c r="L107" s="19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>
        <v>2</v>
      </c>
      <c r="Y107" s="21">
        <f t="shared" si="4"/>
        <v>52</v>
      </c>
      <c r="Z107" s="61"/>
      <c r="AA107" s="344">
        <v>32</v>
      </c>
      <c r="AB107" s="32"/>
      <c r="AC107" s="32"/>
    </row>
    <row r="108" spans="1:31" ht="24" x14ac:dyDescent="0.25">
      <c r="A108" s="50" t="s">
        <v>304</v>
      </c>
      <c r="B108" s="386" t="s">
        <v>305</v>
      </c>
      <c r="C108" s="24" t="s">
        <v>306</v>
      </c>
      <c r="D108" s="17" t="s">
        <v>31</v>
      </c>
      <c r="E108" s="18">
        <v>31</v>
      </c>
      <c r="F108" s="18">
        <v>5</v>
      </c>
      <c r="G108" s="18"/>
      <c r="H108" s="18"/>
      <c r="I108" s="18"/>
      <c r="J108" s="18"/>
      <c r="K108" s="18"/>
      <c r="L108" s="19"/>
      <c r="M108" s="18">
        <v>3</v>
      </c>
      <c r="N108" s="18"/>
      <c r="O108" s="18">
        <v>3</v>
      </c>
      <c r="P108" s="18"/>
      <c r="Q108" s="18"/>
      <c r="R108" s="18"/>
      <c r="S108" s="18"/>
      <c r="T108" s="18"/>
      <c r="U108" s="18"/>
      <c r="V108" s="18"/>
      <c r="W108" s="18"/>
      <c r="X108" s="18"/>
      <c r="Y108" s="21">
        <f t="shared" si="4"/>
        <v>42</v>
      </c>
      <c r="Z108" s="22"/>
      <c r="AA108" s="344">
        <f t="shared" si="5"/>
        <v>42</v>
      </c>
    </row>
    <row r="109" spans="1:31" x14ac:dyDescent="0.25">
      <c r="A109" s="50"/>
      <c r="B109" s="387"/>
      <c r="C109" s="24" t="s">
        <v>307</v>
      </c>
      <c r="D109" s="17" t="s">
        <v>31</v>
      </c>
      <c r="E109" s="18"/>
      <c r="F109" s="18"/>
      <c r="G109" s="18"/>
      <c r="H109" s="18"/>
      <c r="I109" s="18"/>
      <c r="J109" s="18"/>
      <c r="K109" s="18"/>
      <c r="L109" s="19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>
        <v>5</v>
      </c>
      <c r="Y109" s="21">
        <f t="shared" si="4"/>
        <v>5</v>
      </c>
      <c r="Z109" s="22"/>
      <c r="AA109" s="344">
        <f t="shared" si="5"/>
        <v>5</v>
      </c>
    </row>
    <row r="110" spans="1:31" ht="24" x14ac:dyDescent="0.25">
      <c r="A110" s="50" t="s">
        <v>308</v>
      </c>
      <c r="B110" s="15" t="s">
        <v>309</v>
      </c>
      <c r="C110" s="16" t="s">
        <v>310</v>
      </c>
      <c r="D110" s="17" t="s">
        <v>31</v>
      </c>
      <c r="E110" s="18"/>
      <c r="F110" s="18"/>
      <c r="G110" s="18"/>
      <c r="H110" s="18">
        <v>4</v>
      </c>
      <c r="I110" s="18"/>
      <c r="J110" s="18"/>
      <c r="K110" s="18"/>
      <c r="L110" s="19"/>
      <c r="M110" s="18">
        <v>1</v>
      </c>
      <c r="N110" s="18"/>
      <c r="O110" s="18">
        <v>3</v>
      </c>
      <c r="P110" s="18"/>
      <c r="Q110" s="18"/>
      <c r="R110" s="18"/>
      <c r="S110" s="18"/>
      <c r="T110" s="18"/>
      <c r="U110" s="18"/>
      <c r="V110" s="18"/>
      <c r="W110" s="18"/>
      <c r="X110" s="18"/>
      <c r="Y110" s="21">
        <f t="shared" si="4"/>
        <v>8</v>
      </c>
      <c r="Z110" s="22"/>
      <c r="AA110" s="344">
        <f t="shared" si="5"/>
        <v>8</v>
      </c>
      <c r="AE110" s="29"/>
    </row>
    <row r="111" spans="1:31" s="29" customFormat="1" ht="24" x14ac:dyDescent="0.25">
      <c r="A111" s="50" t="s">
        <v>311</v>
      </c>
      <c r="B111" s="388" t="s">
        <v>312</v>
      </c>
      <c r="C111" s="28" t="s">
        <v>313</v>
      </c>
      <c r="D111" s="17"/>
      <c r="E111" s="18">
        <v>10</v>
      </c>
      <c r="F111" s="18"/>
      <c r="G111" s="18"/>
      <c r="H111" s="18"/>
      <c r="I111" s="18"/>
      <c r="J111" s="18"/>
      <c r="K111" s="18"/>
      <c r="L111" s="19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21">
        <f t="shared" si="4"/>
        <v>10</v>
      </c>
      <c r="Z111" s="22"/>
      <c r="AA111" s="344">
        <f t="shared" si="5"/>
        <v>10</v>
      </c>
    </row>
    <row r="112" spans="1:31" s="29" customFormat="1" ht="24" x14ac:dyDescent="0.25">
      <c r="A112" s="50" t="s">
        <v>314</v>
      </c>
      <c r="B112" s="389"/>
      <c r="C112" s="63" t="s">
        <v>315</v>
      </c>
      <c r="D112" s="17"/>
      <c r="E112" s="18">
        <v>1</v>
      </c>
      <c r="F112" s="18">
        <v>20</v>
      </c>
      <c r="G112" s="18"/>
      <c r="H112" s="18"/>
      <c r="I112" s="18"/>
      <c r="J112" s="18"/>
      <c r="K112" s="18"/>
      <c r="L112" s="19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21">
        <f t="shared" si="4"/>
        <v>21</v>
      </c>
      <c r="Z112" s="22"/>
      <c r="AA112" s="344">
        <f t="shared" si="5"/>
        <v>21</v>
      </c>
      <c r="AE112" s="10"/>
    </row>
    <row r="113" spans="1:28" x14ac:dyDescent="0.25">
      <c r="A113" s="384" t="s">
        <v>316</v>
      </c>
      <c r="B113" s="385"/>
      <c r="C113" s="385"/>
      <c r="D113" s="385"/>
      <c r="E113" s="239"/>
      <c r="F113" s="82"/>
      <c r="G113" s="82"/>
      <c r="H113" s="48"/>
      <c r="I113" s="48"/>
      <c r="J113" s="48"/>
      <c r="K113" s="239"/>
      <c r="L113" s="48"/>
      <c r="M113" s="48"/>
      <c r="N113" s="48"/>
      <c r="O113" s="239"/>
      <c r="P113" s="48"/>
      <c r="Q113" s="48"/>
      <c r="R113" s="49"/>
      <c r="S113" s="48"/>
      <c r="T113" s="48"/>
      <c r="U113" s="49"/>
      <c r="V113" s="48"/>
      <c r="W113" s="48"/>
      <c r="X113" s="48"/>
      <c r="Y113" s="21">
        <f t="shared" si="4"/>
        <v>0</v>
      </c>
      <c r="Z113" s="49"/>
      <c r="AA113" s="344">
        <f t="shared" si="5"/>
        <v>0</v>
      </c>
    </row>
    <row r="114" spans="1:28" ht="24" x14ac:dyDescent="0.25">
      <c r="A114" s="50" t="s">
        <v>317</v>
      </c>
      <c r="B114" s="382" t="s">
        <v>318</v>
      </c>
      <c r="C114" s="16" t="s">
        <v>319</v>
      </c>
      <c r="D114" s="51" t="s">
        <v>31</v>
      </c>
      <c r="E114" s="18">
        <v>3</v>
      </c>
      <c r="F114" s="18">
        <v>10</v>
      </c>
      <c r="G114" s="18"/>
      <c r="H114" s="18"/>
      <c r="I114" s="18"/>
      <c r="J114" s="18"/>
      <c r="K114" s="18"/>
      <c r="L114" s="19"/>
      <c r="M114" s="18"/>
      <c r="N114" s="18"/>
      <c r="O114" s="18"/>
      <c r="P114" s="18">
        <v>5</v>
      </c>
      <c r="Q114" s="18"/>
      <c r="R114" s="18"/>
      <c r="S114" s="18"/>
      <c r="T114" s="18"/>
      <c r="U114" s="18"/>
      <c r="V114" s="18"/>
      <c r="W114" s="18"/>
      <c r="X114" s="18"/>
      <c r="Y114" s="21">
        <f t="shared" si="4"/>
        <v>18</v>
      </c>
      <c r="Z114" s="22"/>
      <c r="AA114" s="344">
        <f t="shared" si="5"/>
        <v>18</v>
      </c>
    </row>
    <row r="115" spans="1:28" x14ac:dyDescent="0.25">
      <c r="A115" s="50" t="s">
        <v>320</v>
      </c>
      <c r="B115" s="382"/>
      <c r="C115" s="16" t="s">
        <v>321</v>
      </c>
      <c r="D115" s="51" t="s">
        <v>31</v>
      </c>
      <c r="E115" s="18"/>
      <c r="F115" s="18">
        <v>5</v>
      </c>
      <c r="G115" s="18"/>
      <c r="H115" s="18"/>
      <c r="I115" s="18"/>
      <c r="J115" s="18"/>
      <c r="K115" s="18"/>
      <c r="L115" s="19">
        <v>2</v>
      </c>
      <c r="M115" s="18"/>
      <c r="N115" s="18"/>
      <c r="O115" s="18"/>
      <c r="P115" s="18">
        <v>10</v>
      </c>
      <c r="Q115" s="18"/>
      <c r="R115" s="18"/>
      <c r="S115" s="18"/>
      <c r="T115" s="18"/>
      <c r="U115" s="18"/>
      <c r="V115" s="18"/>
      <c r="W115" s="18"/>
      <c r="X115" s="18"/>
      <c r="Y115" s="21">
        <f t="shared" si="4"/>
        <v>17</v>
      </c>
      <c r="Z115" s="22"/>
      <c r="AA115" s="344">
        <f t="shared" si="5"/>
        <v>17</v>
      </c>
    </row>
    <row r="116" spans="1:28" x14ac:dyDescent="0.25">
      <c r="A116" s="50" t="s">
        <v>323</v>
      </c>
      <c r="B116" s="340" t="s">
        <v>322</v>
      </c>
      <c r="C116" s="16" t="s">
        <v>324</v>
      </c>
      <c r="D116" s="51" t="s">
        <v>31</v>
      </c>
      <c r="E116" s="18"/>
      <c r="F116" s="18"/>
      <c r="G116" s="18"/>
      <c r="H116" s="18"/>
      <c r="I116" s="18"/>
      <c r="J116" s="18"/>
      <c r="K116" s="18"/>
      <c r="L116" s="19">
        <v>4</v>
      </c>
      <c r="M116" s="18"/>
      <c r="N116" s="18"/>
      <c r="O116" s="18">
        <v>4</v>
      </c>
      <c r="P116" s="18"/>
      <c r="Q116" s="18"/>
      <c r="R116" s="18"/>
      <c r="S116" s="18"/>
      <c r="T116" s="18"/>
      <c r="U116" s="18"/>
      <c r="V116" s="18"/>
      <c r="W116" s="18"/>
      <c r="X116" s="18"/>
      <c r="Y116" s="21">
        <f t="shared" si="4"/>
        <v>8</v>
      </c>
      <c r="Z116" s="22"/>
      <c r="AA116" s="344">
        <f t="shared" si="5"/>
        <v>8</v>
      </c>
    </row>
    <row r="117" spans="1:28" x14ac:dyDescent="0.25">
      <c r="A117" s="50" t="s">
        <v>325</v>
      </c>
      <c r="B117" s="340" t="s">
        <v>322</v>
      </c>
      <c r="C117" s="16" t="s">
        <v>326</v>
      </c>
      <c r="D117" s="51" t="s">
        <v>31</v>
      </c>
      <c r="E117" s="18">
        <v>42</v>
      </c>
      <c r="F117" s="18">
        <v>3</v>
      </c>
      <c r="G117" s="18"/>
      <c r="H117" s="18"/>
      <c r="I117" s="18"/>
      <c r="J117" s="18"/>
      <c r="K117" s="18"/>
      <c r="L117" s="19"/>
      <c r="M117" s="18">
        <v>10</v>
      </c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21">
        <f t="shared" si="4"/>
        <v>55</v>
      </c>
      <c r="Z117" s="22"/>
      <c r="AA117" s="344">
        <f t="shared" si="5"/>
        <v>55</v>
      </c>
    </row>
    <row r="118" spans="1:28" x14ac:dyDescent="0.25">
      <c r="A118" s="50" t="s">
        <v>327</v>
      </c>
      <c r="B118" s="340" t="s">
        <v>328</v>
      </c>
      <c r="C118" s="16" t="s">
        <v>329</v>
      </c>
      <c r="D118" s="51" t="s">
        <v>31</v>
      </c>
      <c r="E118" s="18"/>
      <c r="F118" s="18"/>
      <c r="G118" s="18"/>
      <c r="H118" s="18"/>
      <c r="I118" s="18"/>
      <c r="J118" s="18"/>
      <c r="K118" s="18"/>
      <c r="L118" s="19"/>
      <c r="M118" s="18">
        <v>2</v>
      </c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21">
        <f t="shared" si="4"/>
        <v>2</v>
      </c>
      <c r="Z118" s="22"/>
      <c r="AA118" s="344">
        <f t="shared" si="5"/>
        <v>2</v>
      </c>
    </row>
    <row r="119" spans="1:28" ht="24" x14ac:dyDescent="0.25">
      <c r="A119" s="50" t="s">
        <v>330</v>
      </c>
      <c r="B119" s="380" t="s">
        <v>331</v>
      </c>
      <c r="C119" s="16" t="s">
        <v>332</v>
      </c>
      <c r="D119" s="51" t="s">
        <v>31</v>
      </c>
      <c r="E119" s="18">
        <v>15</v>
      </c>
      <c r="F119" s="18"/>
      <c r="G119" s="18"/>
      <c r="H119" s="18"/>
      <c r="I119" s="18"/>
      <c r="J119" s="18"/>
      <c r="K119" s="18"/>
      <c r="L119" s="19"/>
      <c r="M119" s="18"/>
      <c r="N119" s="18"/>
      <c r="O119" s="18">
        <v>0</v>
      </c>
      <c r="P119" s="18"/>
      <c r="Q119" s="18"/>
      <c r="R119" s="18"/>
      <c r="S119" s="18"/>
      <c r="T119" s="18"/>
      <c r="U119" s="18"/>
      <c r="V119" s="18"/>
      <c r="W119" s="18"/>
      <c r="X119" s="18"/>
      <c r="Y119" s="21">
        <f t="shared" si="4"/>
        <v>15</v>
      </c>
      <c r="Z119" s="22"/>
      <c r="AA119" s="344">
        <f t="shared" si="5"/>
        <v>15</v>
      </c>
    </row>
    <row r="120" spans="1:28" ht="24" x14ac:dyDescent="0.25">
      <c r="A120" s="50" t="s">
        <v>333</v>
      </c>
      <c r="B120" s="381"/>
      <c r="C120" s="55" t="s">
        <v>334</v>
      </c>
      <c r="D120" s="51" t="s">
        <v>31</v>
      </c>
      <c r="E120" s="18"/>
      <c r="F120" s="18">
        <v>3</v>
      </c>
      <c r="G120" s="18"/>
      <c r="H120" s="18"/>
      <c r="I120" s="18"/>
      <c r="J120" s="18"/>
      <c r="K120" s="18"/>
      <c r="L120" s="19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21">
        <f t="shared" si="4"/>
        <v>3</v>
      </c>
      <c r="Z120" s="22"/>
      <c r="AA120" s="344">
        <f t="shared" si="5"/>
        <v>3</v>
      </c>
      <c r="AB120" s="32"/>
    </row>
    <row r="121" spans="1:28" x14ac:dyDescent="0.25">
      <c r="A121" s="50" t="s">
        <v>335</v>
      </c>
      <c r="B121" s="23" t="s">
        <v>336</v>
      </c>
      <c r="C121" s="24" t="s">
        <v>337</v>
      </c>
      <c r="D121" s="51" t="s">
        <v>31</v>
      </c>
      <c r="E121" s="18">
        <v>30</v>
      </c>
      <c r="F121" s="18"/>
      <c r="G121" s="18">
        <v>1</v>
      </c>
      <c r="H121" s="18"/>
      <c r="I121" s="18"/>
      <c r="J121" s="18">
        <v>50</v>
      </c>
      <c r="K121" s="18"/>
      <c r="L121" s="19"/>
      <c r="M121" s="18">
        <v>10</v>
      </c>
      <c r="N121" s="18"/>
      <c r="O121" s="18">
        <v>100</v>
      </c>
      <c r="P121" s="18">
        <v>10</v>
      </c>
      <c r="Q121" s="18"/>
      <c r="R121" s="18"/>
      <c r="S121" s="18"/>
      <c r="T121" s="18"/>
      <c r="U121" s="18"/>
      <c r="V121" s="18">
        <v>2</v>
      </c>
      <c r="W121" s="18"/>
      <c r="X121" s="18">
        <v>5</v>
      </c>
      <c r="Y121" s="21">
        <f t="shared" si="4"/>
        <v>208</v>
      </c>
      <c r="Z121" s="22"/>
      <c r="AA121" s="344">
        <f t="shared" si="5"/>
        <v>208</v>
      </c>
    </row>
    <row r="122" spans="1:28" x14ac:dyDescent="0.25">
      <c r="A122" s="50" t="s">
        <v>338</v>
      </c>
      <c r="B122" s="382" t="s">
        <v>339</v>
      </c>
      <c r="C122" s="16" t="s">
        <v>340</v>
      </c>
      <c r="D122" s="51" t="s">
        <v>31</v>
      </c>
      <c r="E122" s="18"/>
      <c r="F122" s="18"/>
      <c r="G122" s="18"/>
      <c r="H122" s="18"/>
      <c r="I122" s="18"/>
      <c r="J122" s="18">
        <v>10</v>
      </c>
      <c r="K122" s="18"/>
      <c r="L122" s="19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21">
        <f t="shared" si="4"/>
        <v>10</v>
      </c>
      <c r="Z122" s="22"/>
      <c r="AA122" s="344">
        <f t="shared" si="5"/>
        <v>10</v>
      </c>
    </row>
    <row r="123" spans="1:28" x14ac:dyDescent="0.25">
      <c r="A123" s="50" t="s">
        <v>341</v>
      </c>
      <c r="B123" s="382"/>
      <c r="C123" s="16" t="s">
        <v>297</v>
      </c>
      <c r="D123" s="51" t="s">
        <v>31</v>
      </c>
      <c r="E123" s="18">
        <v>1</v>
      </c>
      <c r="F123" s="18">
        <v>2</v>
      </c>
      <c r="G123" s="18"/>
      <c r="H123" s="18"/>
      <c r="I123" s="18"/>
      <c r="J123" s="18">
        <v>10</v>
      </c>
      <c r="K123" s="18"/>
      <c r="L123" s="19"/>
      <c r="M123" s="18">
        <v>10</v>
      </c>
      <c r="N123" s="18"/>
      <c r="O123" s="18"/>
      <c r="P123" s="18">
        <v>10</v>
      </c>
      <c r="Q123" s="18"/>
      <c r="R123" s="18"/>
      <c r="S123" s="18"/>
      <c r="T123" s="18"/>
      <c r="U123" s="18"/>
      <c r="V123" s="18"/>
      <c r="W123" s="18"/>
      <c r="X123" s="18">
        <v>1</v>
      </c>
      <c r="Y123" s="21">
        <f t="shared" si="4"/>
        <v>34</v>
      </c>
      <c r="Z123" s="22"/>
      <c r="AA123" s="344">
        <f t="shared" si="5"/>
        <v>34</v>
      </c>
    </row>
    <row r="124" spans="1:28" x14ac:dyDescent="0.25">
      <c r="A124" s="50" t="s">
        <v>342</v>
      </c>
      <c r="B124" s="382"/>
      <c r="C124" s="16" t="s">
        <v>343</v>
      </c>
      <c r="D124" s="51" t="s">
        <v>31</v>
      </c>
      <c r="E124" s="18"/>
      <c r="F124" s="18">
        <v>2</v>
      </c>
      <c r="G124" s="18"/>
      <c r="H124" s="18"/>
      <c r="I124" s="18"/>
      <c r="J124" s="18">
        <v>10</v>
      </c>
      <c r="K124" s="18"/>
      <c r="L124" s="19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21">
        <f t="shared" si="4"/>
        <v>12</v>
      </c>
      <c r="Z124" s="22"/>
      <c r="AA124" s="344">
        <f t="shared" si="5"/>
        <v>12</v>
      </c>
    </row>
    <row r="125" spans="1:28" ht="24" x14ac:dyDescent="0.25">
      <c r="A125" s="50" t="s">
        <v>344</v>
      </c>
      <c r="B125" s="340" t="s">
        <v>345</v>
      </c>
      <c r="C125" s="24" t="s">
        <v>346</v>
      </c>
      <c r="D125" s="51" t="s">
        <v>31</v>
      </c>
      <c r="E125" s="18">
        <v>4</v>
      </c>
      <c r="F125" s="18">
        <v>5</v>
      </c>
      <c r="G125" s="18"/>
      <c r="H125" s="18"/>
      <c r="I125" s="18"/>
      <c r="J125" s="18">
        <v>50</v>
      </c>
      <c r="K125" s="18"/>
      <c r="L125" s="19">
        <v>1</v>
      </c>
      <c r="M125" s="18">
        <v>1</v>
      </c>
      <c r="N125" s="18"/>
      <c r="O125" s="18">
        <v>3</v>
      </c>
      <c r="P125" s="18">
        <v>10</v>
      </c>
      <c r="Q125" s="18"/>
      <c r="R125" s="18"/>
      <c r="S125" s="18"/>
      <c r="T125" s="18"/>
      <c r="U125" s="18"/>
      <c r="V125" s="18"/>
      <c r="W125" s="18"/>
      <c r="X125" s="18"/>
      <c r="Y125" s="21">
        <f t="shared" si="4"/>
        <v>74</v>
      </c>
      <c r="Z125" s="22"/>
      <c r="AA125" s="344">
        <f t="shared" si="5"/>
        <v>74</v>
      </c>
    </row>
    <row r="126" spans="1:28" x14ac:dyDescent="0.25">
      <c r="A126" s="50" t="s">
        <v>348</v>
      </c>
      <c r="B126" s="340" t="s">
        <v>345</v>
      </c>
      <c r="C126" s="24" t="s">
        <v>349</v>
      </c>
      <c r="D126" s="51" t="s">
        <v>31</v>
      </c>
      <c r="E126" s="18"/>
      <c r="F126" s="18"/>
      <c r="G126" s="18"/>
      <c r="H126" s="18"/>
      <c r="I126" s="18"/>
      <c r="J126" s="18"/>
      <c r="K126" s="18"/>
      <c r="L126" s="19">
        <v>2</v>
      </c>
      <c r="M126" s="18"/>
      <c r="N126" s="62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21">
        <f t="shared" si="4"/>
        <v>2</v>
      </c>
      <c r="Z126" s="22"/>
      <c r="AA126" s="344">
        <f t="shared" si="5"/>
        <v>2</v>
      </c>
    </row>
    <row r="127" spans="1:28" x14ac:dyDescent="0.25">
      <c r="A127" s="50" t="s">
        <v>350</v>
      </c>
      <c r="B127" s="340" t="s">
        <v>351</v>
      </c>
      <c r="C127" s="24" t="s">
        <v>352</v>
      </c>
      <c r="D127" s="51" t="s">
        <v>31</v>
      </c>
      <c r="E127" s="18"/>
      <c r="F127" s="18">
        <v>5</v>
      </c>
      <c r="G127" s="18"/>
      <c r="H127" s="18"/>
      <c r="I127" s="18"/>
      <c r="J127" s="18">
        <v>10</v>
      </c>
      <c r="K127" s="18"/>
      <c r="L127" s="19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21">
        <f t="shared" si="4"/>
        <v>15</v>
      </c>
      <c r="Z127" s="22"/>
      <c r="AA127" s="344">
        <f t="shared" si="5"/>
        <v>15</v>
      </c>
    </row>
    <row r="128" spans="1:28" ht="24" x14ac:dyDescent="0.25">
      <c r="A128" s="50" t="s">
        <v>353</v>
      </c>
      <c r="B128" s="382" t="s">
        <v>354</v>
      </c>
      <c r="C128" s="24" t="s">
        <v>355</v>
      </c>
      <c r="D128" s="51" t="s">
        <v>172</v>
      </c>
      <c r="E128" s="18"/>
      <c r="F128" s="18"/>
      <c r="G128" s="18"/>
      <c r="H128" s="18"/>
      <c r="I128" s="18"/>
      <c r="J128" s="18"/>
      <c r="K128" s="18"/>
      <c r="L128" s="19">
        <v>1</v>
      </c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21">
        <f t="shared" si="4"/>
        <v>1</v>
      </c>
      <c r="Z128" s="22"/>
      <c r="AA128" s="344">
        <f t="shared" si="5"/>
        <v>1</v>
      </c>
    </row>
    <row r="129" spans="1:27" ht="24" x14ac:dyDescent="0.25">
      <c r="A129" s="50" t="s">
        <v>356</v>
      </c>
      <c r="B129" s="382"/>
      <c r="C129" s="24" t="s">
        <v>357</v>
      </c>
      <c r="D129" s="51" t="s">
        <v>172</v>
      </c>
      <c r="E129" s="18"/>
      <c r="F129" s="18"/>
      <c r="G129" s="18"/>
      <c r="H129" s="18"/>
      <c r="I129" s="18"/>
      <c r="J129" s="18"/>
      <c r="K129" s="18"/>
      <c r="L129" s="19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21">
        <f t="shared" si="4"/>
        <v>0</v>
      </c>
      <c r="Z129" s="22"/>
      <c r="AA129" s="344">
        <f t="shared" si="5"/>
        <v>0</v>
      </c>
    </row>
    <row r="130" spans="1:27" ht="24" x14ac:dyDescent="0.25">
      <c r="A130" s="50" t="s">
        <v>358</v>
      </c>
      <c r="B130" s="382"/>
      <c r="C130" s="24" t="s">
        <v>359</v>
      </c>
      <c r="D130" s="51" t="s">
        <v>31</v>
      </c>
      <c r="E130" s="18"/>
      <c r="F130" s="18"/>
      <c r="G130" s="18">
        <v>1</v>
      </c>
      <c r="H130" s="18"/>
      <c r="I130" s="18"/>
      <c r="J130" s="18"/>
      <c r="K130" s="18"/>
      <c r="L130" s="19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21">
        <f t="shared" si="4"/>
        <v>1</v>
      </c>
      <c r="Z130" s="22"/>
      <c r="AA130" s="344">
        <f t="shared" si="5"/>
        <v>1</v>
      </c>
    </row>
    <row r="131" spans="1:27" ht="24" x14ac:dyDescent="0.25">
      <c r="A131" s="50" t="s">
        <v>360</v>
      </c>
      <c r="B131" s="15" t="s">
        <v>361</v>
      </c>
      <c r="C131" s="24" t="s">
        <v>362</v>
      </c>
      <c r="D131" s="51" t="s">
        <v>31</v>
      </c>
      <c r="E131" s="18"/>
      <c r="F131" s="18"/>
      <c r="G131" s="18"/>
      <c r="H131" s="18"/>
      <c r="I131" s="18"/>
      <c r="J131" s="18"/>
      <c r="K131" s="18"/>
      <c r="L131" s="19"/>
      <c r="M131" s="18">
        <v>1</v>
      </c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21">
        <f t="shared" si="4"/>
        <v>1</v>
      </c>
      <c r="Z131" s="22"/>
      <c r="AA131" s="344">
        <f t="shared" si="5"/>
        <v>1</v>
      </c>
    </row>
    <row r="132" spans="1:27" ht="24" customHeight="1" x14ac:dyDescent="0.25">
      <c r="A132" s="50" t="s">
        <v>363</v>
      </c>
      <c r="B132" s="340" t="s">
        <v>364</v>
      </c>
      <c r="C132" s="16" t="s">
        <v>365</v>
      </c>
      <c r="D132" s="51" t="s">
        <v>31</v>
      </c>
      <c r="E132" s="18"/>
      <c r="F132" s="18"/>
      <c r="G132" s="18"/>
      <c r="H132" s="18"/>
      <c r="I132" s="18"/>
      <c r="J132" s="18"/>
      <c r="K132" s="18"/>
      <c r="L132" s="19"/>
      <c r="M132" s="18">
        <v>1</v>
      </c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21">
        <f t="shared" si="4"/>
        <v>1</v>
      </c>
      <c r="Z132" s="22"/>
      <c r="AA132" s="344">
        <f t="shared" si="5"/>
        <v>1</v>
      </c>
    </row>
    <row r="133" spans="1:27" x14ac:dyDescent="0.25">
      <c r="A133" s="50" t="s">
        <v>366</v>
      </c>
      <c r="B133" s="15" t="s">
        <v>367</v>
      </c>
      <c r="C133" s="16" t="s">
        <v>368</v>
      </c>
      <c r="D133" s="51" t="s">
        <v>31</v>
      </c>
      <c r="E133" s="18"/>
      <c r="F133" s="18"/>
      <c r="G133" s="18"/>
      <c r="H133" s="18"/>
      <c r="I133" s="18"/>
      <c r="J133" s="18"/>
      <c r="K133" s="18"/>
      <c r="L133" s="19">
        <v>3</v>
      </c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21">
        <f t="shared" si="4"/>
        <v>3</v>
      </c>
      <c r="Z133" s="22"/>
      <c r="AA133" s="344">
        <f t="shared" si="5"/>
        <v>3</v>
      </c>
    </row>
    <row r="134" spans="1:27" x14ac:dyDescent="0.25">
      <c r="A134" s="50" t="s">
        <v>369</v>
      </c>
      <c r="B134" s="382" t="s">
        <v>370</v>
      </c>
      <c r="C134" s="16" t="s">
        <v>371</v>
      </c>
      <c r="D134" s="51" t="s">
        <v>31</v>
      </c>
      <c r="E134" s="18">
        <v>59</v>
      </c>
      <c r="F134" s="18"/>
      <c r="G134" s="18">
        <v>2</v>
      </c>
      <c r="H134" s="18">
        <v>2</v>
      </c>
      <c r="I134" s="18"/>
      <c r="J134" s="18"/>
      <c r="K134" s="18"/>
      <c r="L134" s="19"/>
      <c r="M134" s="18"/>
      <c r="N134" s="18"/>
      <c r="O134" s="18"/>
      <c r="P134" s="18"/>
      <c r="Q134" s="18"/>
      <c r="R134" s="18"/>
      <c r="S134" s="18"/>
      <c r="T134" s="18"/>
      <c r="U134" s="18"/>
      <c r="V134" s="18">
        <v>3</v>
      </c>
      <c r="W134" s="18"/>
      <c r="X134" s="18"/>
      <c r="Y134" s="21">
        <f t="shared" si="4"/>
        <v>66</v>
      </c>
      <c r="Z134" s="22"/>
      <c r="AA134" s="344">
        <f t="shared" si="5"/>
        <v>66</v>
      </c>
    </row>
    <row r="135" spans="1:27" x14ac:dyDescent="0.25">
      <c r="A135" s="50" t="s">
        <v>372</v>
      </c>
      <c r="B135" s="382"/>
      <c r="C135" s="16" t="s">
        <v>373</v>
      </c>
      <c r="D135" s="51" t="s">
        <v>31</v>
      </c>
      <c r="E135" s="20">
        <v>46</v>
      </c>
      <c r="F135" s="18"/>
      <c r="G135" s="18"/>
      <c r="H135" s="18"/>
      <c r="I135" s="18"/>
      <c r="J135" s="18"/>
      <c r="K135" s="18"/>
      <c r="L135" s="19"/>
      <c r="M135" s="18">
        <v>30</v>
      </c>
      <c r="N135" s="18"/>
      <c r="O135" s="18">
        <v>10</v>
      </c>
      <c r="P135" s="18">
        <v>20</v>
      </c>
      <c r="Q135" s="18"/>
      <c r="R135" s="18"/>
      <c r="S135" s="18">
        <v>2</v>
      </c>
      <c r="T135" s="18"/>
      <c r="U135" s="18"/>
      <c r="V135" s="18"/>
      <c r="W135" s="18"/>
      <c r="X135" s="18">
        <v>3</v>
      </c>
      <c r="Y135" s="21">
        <f t="shared" si="4"/>
        <v>111</v>
      </c>
      <c r="Z135" s="22"/>
      <c r="AA135" s="344">
        <f t="shared" si="5"/>
        <v>111</v>
      </c>
    </row>
    <row r="136" spans="1:27" x14ac:dyDescent="0.25">
      <c r="A136" s="50" t="s">
        <v>374</v>
      </c>
      <c r="B136" s="23" t="s">
        <v>375</v>
      </c>
      <c r="C136" s="24" t="s">
        <v>376</v>
      </c>
      <c r="D136" s="51" t="s">
        <v>31</v>
      </c>
      <c r="E136" s="18">
        <v>10</v>
      </c>
      <c r="F136" s="18"/>
      <c r="G136" s="18"/>
      <c r="H136" s="18"/>
      <c r="I136" s="18"/>
      <c r="J136" s="18"/>
      <c r="K136" s="18"/>
      <c r="L136" s="19">
        <v>1</v>
      </c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21">
        <f t="shared" si="4"/>
        <v>11</v>
      </c>
      <c r="Z136" s="22"/>
      <c r="AA136" s="344">
        <f t="shared" si="5"/>
        <v>11</v>
      </c>
    </row>
    <row r="137" spans="1:27" x14ac:dyDescent="0.25">
      <c r="A137" s="50" t="s">
        <v>377</v>
      </c>
      <c r="B137" s="23" t="s">
        <v>378</v>
      </c>
      <c r="C137" s="24" t="s">
        <v>379</v>
      </c>
      <c r="D137" s="51" t="s">
        <v>31</v>
      </c>
      <c r="E137" s="18">
        <v>2</v>
      </c>
      <c r="F137" s="18"/>
      <c r="G137" s="18"/>
      <c r="H137" s="18"/>
      <c r="I137" s="18"/>
      <c r="J137" s="18"/>
      <c r="K137" s="18"/>
      <c r="L137" s="19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21">
        <f t="shared" si="4"/>
        <v>2</v>
      </c>
      <c r="Z137" s="22"/>
      <c r="AA137" s="344">
        <f t="shared" si="5"/>
        <v>2</v>
      </c>
    </row>
    <row r="138" spans="1:27" x14ac:dyDescent="0.25">
      <c r="A138" s="50" t="s">
        <v>380</v>
      </c>
      <c r="B138" s="383" t="s">
        <v>381</v>
      </c>
      <c r="C138" s="24" t="s">
        <v>382</v>
      </c>
      <c r="D138" s="51" t="s">
        <v>31</v>
      </c>
      <c r="E138" s="18"/>
      <c r="F138" s="18"/>
      <c r="G138" s="18"/>
      <c r="H138" s="18"/>
      <c r="I138" s="18"/>
      <c r="J138" s="18"/>
      <c r="K138" s="18"/>
      <c r="L138" s="19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21">
        <f t="shared" si="4"/>
        <v>0</v>
      </c>
      <c r="Z138" s="22"/>
      <c r="AA138" s="344">
        <f t="shared" si="5"/>
        <v>0</v>
      </c>
    </row>
    <row r="139" spans="1:27" x14ac:dyDescent="0.25">
      <c r="A139" s="50" t="s">
        <v>383</v>
      </c>
      <c r="B139" s="383"/>
      <c r="C139" s="24" t="s">
        <v>384</v>
      </c>
      <c r="D139" s="51" t="s">
        <v>31</v>
      </c>
      <c r="E139" s="18"/>
      <c r="F139" s="18"/>
      <c r="G139" s="18"/>
      <c r="H139" s="18"/>
      <c r="I139" s="18"/>
      <c r="J139" s="18"/>
      <c r="K139" s="18"/>
      <c r="L139" s="19"/>
      <c r="M139" s="18">
        <v>10</v>
      </c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21">
        <f t="shared" si="4"/>
        <v>10</v>
      </c>
      <c r="Z139" s="22"/>
      <c r="AA139" s="344">
        <f t="shared" si="5"/>
        <v>10</v>
      </c>
    </row>
    <row r="140" spans="1:27" x14ac:dyDescent="0.25">
      <c r="A140" s="50" t="s">
        <v>385</v>
      </c>
      <c r="B140" s="383"/>
      <c r="C140" s="24" t="s">
        <v>386</v>
      </c>
      <c r="D140" s="51" t="s">
        <v>31</v>
      </c>
      <c r="E140" s="18">
        <v>20</v>
      </c>
      <c r="F140" s="18"/>
      <c r="G140" s="18"/>
      <c r="H140" s="18"/>
      <c r="I140" s="18"/>
      <c r="J140" s="18"/>
      <c r="K140" s="18"/>
      <c r="L140" s="19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21">
        <f t="shared" si="4"/>
        <v>20</v>
      </c>
      <c r="Z140" s="22"/>
      <c r="AA140" s="344">
        <f t="shared" si="5"/>
        <v>20</v>
      </c>
    </row>
    <row r="141" spans="1:27" ht="24" x14ac:dyDescent="0.25">
      <c r="A141" s="50" t="s">
        <v>387</v>
      </c>
      <c r="B141" s="23" t="s">
        <v>388</v>
      </c>
      <c r="C141" s="24" t="s">
        <v>389</v>
      </c>
      <c r="D141" s="51" t="s">
        <v>31</v>
      </c>
      <c r="E141" s="18"/>
      <c r="F141" s="18"/>
      <c r="G141" s="18">
        <v>1</v>
      </c>
      <c r="H141" s="18"/>
      <c r="I141" s="18"/>
      <c r="J141" s="18"/>
      <c r="K141" s="18"/>
      <c r="L141" s="19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21">
        <f t="shared" si="4"/>
        <v>1</v>
      </c>
      <c r="Z141" s="22"/>
      <c r="AA141" s="344">
        <f t="shared" si="5"/>
        <v>1</v>
      </c>
    </row>
    <row r="142" spans="1:27" x14ac:dyDescent="0.25">
      <c r="A142" s="50" t="s">
        <v>390</v>
      </c>
      <c r="B142" s="23" t="s">
        <v>391</v>
      </c>
      <c r="C142" s="24" t="s">
        <v>392</v>
      </c>
      <c r="D142" s="51" t="s">
        <v>31</v>
      </c>
      <c r="E142" s="18">
        <v>8</v>
      </c>
      <c r="F142" s="18"/>
      <c r="G142" s="18"/>
      <c r="H142" s="18"/>
      <c r="I142" s="18"/>
      <c r="J142" s="18"/>
      <c r="K142" s="18"/>
      <c r="L142" s="19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21">
        <f t="shared" si="4"/>
        <v>8</v>
      </c>
      <c r="Z142" s="22"/>
      <c r="AA142" s="344">
        <f t="shared" si="5"/>
        <v>8</v>
      </c>
    </row>
    <row r="143" spans="1:27" ht="24" x14ac:dyDescent="0.25">
      <c r="A143" s="50" t="s">
        <v>393</v>
      </c>
      <c r="B143" s="23" t="s">
        <v>394</v>
      </c>
      <c r="C143" s="24" t="s">
        <v>395</v>
      </c>
      <c r="D143" s="51" t="s">
        <v>31</v>
      </c>
      <c r="E143" s="18">
        <v>283</v>
      </c>
      <c r="F143" s="18">
        <v>10</v>
      </c>
      <c r="G143" s="19"/>
      <c r="H143" s="18"/>
      <c r="I143" s="18"/>
      <c r="J143" s="18"/>
      <c r="K143" s="18"/>
      <c r="L143" s="19">
        <v>10</v>
      </c>
      <c r="M143" s="18">
        <v>15</v>
      </c>
      <c r="N143" s="18"/>
      <c r="O143" s="18">
        <v>5</v>
      </c>
      <c r="P143" s="18"/>
      <c r="Q143" s="18"/>
      <c r="R143" s="18"/>
      <c r="S143" s="18"/>
      <c r="T143" s="18"/>
      <c r="U143" s="18"/>
      <c r="V143" s="18"/>
      <c r="W143" s="18"/>
      <c r="X143" s="18">
        <v>2</v>
      </c>
      <c r="Y143" s="21">
        <f t="shared" si="4"/>
        <v>325</v>
      </c>
      <c r="Z143" s="22"/>
      <c r="AA143" s="344">
        <v>315</v>
      </c>
    </row>
    <row r="144" spans="1:27" ht="25.5" x14ac:dyDescent="0.25">
      <c r="A144" s="50" t="s">
        <v>396</v>
      </c>
      <c r="B144" s="23" t="s">
        <v>397</v>
      </c>
      <c r="C144" s="24" t="s">
        <v>398</v>
      </c>
      <c r="D144" s="51" t="s">
        <v>31</v>
      </c>
      <c r="E144" s="18">
        <v>26</v>
      </c>
      <c r="F144" s="18"/>
      <c r="G144" s="18"/>
      <c r="H144" s="18">
        <v>3</v>
      </c>
      <c r="I144" s="18">
        <v>500</v>
      </c>
      <c r="J144" s="18"/>
      <c r="K144" s="18"/>
      <c r="L144" s="19"/>
      <c r="M144" s="18">
        <v>20</v>
      </c>
      <c r="N144" s="18"/>
      <c r="O144" s="18">
        <v>15</v>
      </c>
      <c r="P144" s="18">
        <v>30</v>
      </c>
      <c r="Q144" s="18"/>
      <c r="R144" s="18"/>
      <c r="S144" s="18"/>
      <c r="T144" s="18"/>
      <c r="U144" s="18"/>
      <c r="V144" s="18">
        <v>3</v>
      </c>
      <c r="W144" s="18"/>
      <c r="X144" s="18"/>
      <c r="Y144" s="21">
        <f t="shared" si="4"/>
        <v>597</v>
      </c>
      <c r="Z144" s="22"/>
      <c r="AA144" s="344">
        <f t="shared" si="5"/>
        <v>597</v>
      </c>
    </row>
    <row r="145" spans="1:28" x14ac:dyDescent="0.25">
      <c r="A145" s="50" t="s">
        <v>399</v>
      </c>
      <c r="B145" s="23" t="s">
        <v>400</v>
      </c>
      <c r="C145" s="24" t="s">
        <v>401</v>
      </c>
      <c r="D145" s="51" t="s">
        <v>31</v>
      </c>
      <c r="E145" s="18">
        <v>3</v>
      </c>
      <c r="F145" s="18"/>
      <c r="G145" s="18"/>
      <c r="H145" s="18"/>
      <c r="I145" s="18"/>
      <c r="J145" s="18"/>
      <c r="K145" s="18"/>
      <c r="L145" s="19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21">
        <f t="shared" si="4"/>
        <v>3</v>
      </c>
      <c r="Z145" s="22"/>
      <c r="AA145" s="344">
        <f t="shared" si="5"/>
        <v>3</v>
      </c>
    </row>
    <row r="146" spans="1:28" x14ac:dyDescent="0.25">
      <c r="A146" s="56" t="s">
        <v>402</v>
      </c>
      <c r="B146" s="23" t="s">
        <v>1506</v>
      </c>
      <c r="C146" s="24" t="s">
        <v>1507</v>
      </c>
      <c r="D146" s="51" t="s">
        <v>31</v>
      </c>
      <c r="E146" s="18"/>
      <c r="F146" s="18">
        <v>3</v>
      </c>
      <c r="G146" s="18"/>
      <c r="H146" s="18"/>
      <c r="I146" s="18"/>
      <c r="J146" s="18"/>
      <c r="K146" s="18"/>
      <c r="L146" s="19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21">
        <f t="shared" si="4"/>
        <v>3</v>
      </c>
      <c r="Z146" s="22"/>
      <c r="AA146" s="344">
        <f t="shared" si="5"/>
        <v>3</v>
      </c>
    </row>
    <row r="147" spans="1:28" ht="24" x14ac:dyDescent="0.25">
      <c r="A147" s="56" t="s">
        <v>403</v>
      </c>
      <c r="B147" s="383" t="s">
        <v>404</v>
      </c>
      <c r="C147" s="65" t="s">
        <v>405</v>
      </c>
      <c r="D147" s="51" t="s">
        <v>31</v>
      </c>
      <c r="E147" s="18">
        <v>3</v>
      </c>
      <c r="F147" s="18"/>
      <c r="G147" s="18"/>
      <c r="H147" s="18"/>
      <c r="I147" s="18"/>
      <c r="J147" s="18">
        <v>10</v>
      </c>
      <c r="K147" s="18"/>
      <c r="L147" s="19">
        <v>4</v>
      </c>
      <c r="M147" s="18"/>
      <c r="N147" s="18"/>
      <c r="O147" s="18">
        <v>4</v>
      </c>
      <c r="P147" s="18"/>
      <c r="Q147" s="18"/>
      <c r="R147" s="18"/>
      <c r="S147" s="18"/>
      <c r="T147" s="18"/>
      <c r="U147" s="18"/>
      <c r="V147" s="18"/>
      <c r="W147" s="18"/>
      <c r="X147" s="18"/>
      <c r="Y147" s="21">
        <f t="shared" si="4"/>
        <v>21</v>
      </c>
      <c r="Z147" s="22"/>
      <c r="AA147" s="344">
        <f t="shared" si="5"/>
        <v>21</v>
      </c>
    </row>
    <row r="148" spans="1:28" ht="24" x14ac:dyDescent="0.25">
      <c r="A148" s="50" t="s">
        <v>406</v>
      </c>
      <c r="B148" s="383"/>
      <c r="C148" s="65" t="s">
        <v>407</v>
      </c>
      <c r="D148" s="51" t="s">
        <v>31</v>
      </c>
      <c r="E148" s="18">
        <v>5</v>
      </c>
      <c r="F148" s="18">
        <v>2</v>
      </c>
      <c r="G148" s="18"/>
      <c r="H148" s="18"/>
      <c r="I148" s="18"/>
      <c r="J148" s="18">
        <v>10</v>
      </c>
      <c r="K148" s="18"/>
      <c r="L148" s="19">
        <v>4</v>
      </c>
      <c r="M148" s="18"/>
      <c r="N148" s="18"/>
      <c r="O148" s="18"/>
      <c r="P148" s="18"/>
      <c r="Q148" s="18"/>
      <c r="R148" s="18"/>
      <c r="S148" s="18"/>
      <c r="T148" s="19"/>
      <c r="U148" s="18"/>
      <c r="V148" s="18"/>
      <c r="W148" s="18"/>
      <c r="X148" s="18"/>
      <c r="Y148" s="21">
        <f t="shared" si="4"/>
        <v>21</v>
      </c>
      <c r="Z148" s="22"/>
      <c r="AA148" s="344">
        <f t="shared" si="5"/>
        <v>21</v>
      </c>
    </row>
    <row r="149" spans="1:28" x14ac:dyDescent="0.25">
      <c r="A149" s="50" t="s">
        <v>408</v>
      </c>
      <c r="B149" s="23" t="s">
        <v>409</v>
      </c>
      <c r="C149" s="24" t="s">
        <v>410</v>
      </c>
      <c r="D149" s="51" t="s">
        <v>31</v>
      </c>
      <c r="E149" s="18">
        <v>62</v>
      </c>
      <c r="F149" s="18"/>
      <c r="G149" s="18"/>
      <c r="H149" s="18"/>
      <c r="I149" s="18"/>
      <c r="J149" s="18"/>
      <c r="K149" s="18"/>
      <c r="L149" s="19">
        <v>0</v>
      </c>
      <c r="M149" s="18">
        <v>5</v>
      </c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21">
        <f t="shared" si="4"/>
        <v>67</v>
      </c>
      <c r="Z149" s="22"/>
      <c r="AA149" s="344">
        <f t="shared" si="5"/>
        <v>67</v>
      </c>
    </row>
    <row r="150" spans="1:28" x14ac:dyDescent="0.25">
      <c r="A150" s="50" t="s">
        <v>411</v>
      </c>
      <c r="B150" s="383" t="s">
        <v>412</v>
      </c>
      <c r="C150" s="24" t="s">
        <v>413</v>
      </c>
      <c r="D150" s="51" t="s">
        <v>31</v>
      </c>
      <c r="E150" s="18">
        <v>1</v>
      </c>
      <c r="F150" s="18"/>
      <c r="G150" s="18"/>
      <c r="H150" s="18"/>
      <c r="I150" s="18"/>
      <c r="J150" s="18"/>
      <c r="K150" s="18"/>
      <c r="L150" s="19"/>
      <c r="M150" s="18">
        <v>1</v>
      </c>
      <c r="N150" s="18"/>
      <c r="O150" s="18">
        <v>3</v>
      </c>
      <c r="P150" s="18">
        <v>10</v>
      </c>
      <c r="Q150" s="18"/>
      <c r="R150" s="18"/>
      <c r="S150" s="18">
        <v>2</v>
      </c>
      <c r="T150" s="18"/>
      <c r="U150" s="18"/>
      <c r="V150" s="18"/>
      <c r="W150" s="18"/>
      <c r="X150" s="18"/>
      <c r="Y150" s="21">
        <f t="shared" ref="Y150:Y194" si="6">SUM(E150:X150)</f>
        <v>17</v>
      </c>
      <c r="Z150" s="22"/>
      <c r="AA150" s="344">
        <f t="shared" ref="AA150:AA194" si="7">Y150-Z150</f>
        <v>17</v>
      </c>
    </row>
    <row r="151" spans="1:28" ht="24" x14ac:dyDescent="0.25">
      <c r="A151" s="50" t="s">
        <v>414</v>
      </c>
      <c r="B151" s="383"/>
      <c r="C151" s="24" t="s">
        <v>415</v>
      </c>
      <c r="D151" s="51" t="s">
        <v>31</v>
      </c>
      <c r="E151" s="18">
        <v>1</v>
      </c>
      <c r="F151" s="18"/>
      <c r="G151" s="18"/>
      <c r="H151" s="18"/>
      <c r="I151" s="18"/>
      <c r="J151" s="18"/>
      <c r="K151" s="18"/>
      <c r="L151" s="19"/>
      <c r="M151" s="18">
        <v>1</v>
      </c>
      <c r="N151" s="18"/>
      <c r="O151" s="18"/>
      <c r="P151" s="18">
        <v>10</v>
      </c>
      <c r="Q151" s="18"/>
      <c r="R151" s="18"/>
      <c r="S151" s="18"/>
      <c r="T151" s="18"/>
      <c r="U151" s="18"/>
      <c r="V151" s="18"/>
      <c r="W151" s="18"/>
      <c r="X151" s="18"/>
      <c r="Y151" s="21">
        <f t="shared" si="6"/>
        <v>12</v>
      </c>
      <c r="Z151" s="22"/>
      <c r="AA151" s="344">
        <f t="shared" si="7"/>
        <v>12</v>
      </c>
    </row>
    <row r="152" spans="1:28" ht="24" x14ac:dyDescent="0.25">
      <c r="A152" s="50" t="s">
        <v>416</v>
      </c>
      <c r="B152" s="23" t="s">
        <v>417</v>
      </c>
      <c r="C152" s="24" t="s">
        <v>418</v>
      </c>
      <c r="D152" s="51" t="s">
        <v>31</v>
      </c>
      <c r="E152" s="18"/>
      <c r="F152" s="18"/>
      <c r="G152" s="18">
        <v>1</v>
      </c>
      <c r="H152" s="18"/>
      <c r="I152" s="18"/>
      <c r="J152" s="18"/>
      <c r="K152" s="18"/>
      <c r="L152" s="19"/>
      <c r="M152" s="18">
        <v>1</v>
      </c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21">
        <f t="shared" si="6"/>
        <v>2</v>
      </c>
      <c r="Z152" s="22"/>
      <c r="AA152" s="344">
        <f t="shared" si="7"/>
        <v>2</v>
      </c>
      <c r="AB152" s="32"/>
    </row>
    <row r="153" spans="1:28" x14ac:dyDescent="0.25">
      <c r="A153" s="50" t="s">
        <v>419</v>
      </c>
      <c r="B153" s="390" t="s">
        <v>420</v>
      </c>
      <c r="C153" s="24" t="s">
        <v>421</v>
      </c>
      <c r="D153" s="51" t="s">
        <v>31</v>
      </c>
      <c r="E153" s="18"/>
      <c r="F153" s="18"/>
      <c r="G153" s="18"/>
      <c r="H153" s="18"/>
      <c r="I153" s="18"/>
      <c r="J153" s="18"/>
      <c r="K153" s="18"/>
      <c r="L153" s="19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21">
        <f t="shared" si="6"/>
        <v>0</v>
      </c>
      <c r="Z153" s="22"/>
      <c r="AA153" s="344">
        <f t="shared" si="7"/>
        <v>0</v>
      </c>
    </row>
    <row r="154" spans="1:28" x14ac:dyDescent="0.25">
      <c r="A154" s="50" t="s">
        <v>422</v>
      </c>
      <c r="B154" s="390"/>
      <c r="C154" s="66" t="s">
        <v>423</v>
      </c>
      <c r="D154" s="51" t="s">
        <v>31</v>
      </c>
      <c r="E154" s="18">
        <v>1</v>
      </c>
      <c r="F154" s="18"/>
      <c r="G154" s="18"/>
      <c r="H154" s="18"/>
      <c r="I154" s="18"/>
      <c r="J154" s="18"/>
      <c r="K154" s="18"/>
      <c r="L154" s="19">
        <v>1</v>
      </c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21">
        <f t="shared" si="6"/>
        <v>2</v>
      </c>
      <c r="Z154" s="22"/>
      <c r="AA154" s="344">
        <f t="shared" si="7"/>
        <v>2</v>
      </c>
    </row>
    <row r="155" spans="1:28" x14ac:dyDescent="0.25">
      <c r="A155" s="50"/>
      <c r="B155" s="390"/>
      <c r="C155" s="66" t="s">
        <v>424</v>
      </c>
      <c r="D155" s="51" t="s">
        <v>31</v>
      </c>
      <c r="E155" s="18">
        <v>12</v>
      </c>
      <c r="F155" s="18"/>
      <c r="G155" s="18"/>
      <c r="H155" s="18"/>
      <c r="I155" s="18"/>
      <c r="J155" s="18"/>
      <c r="K155" s="18"/>
      <c r="L155" s="19"/>
      <c r="M155" s="18"/>
      <c r="N155" s="18"/>
      <c r="O155" s="18"/>
      <c r="P155" s="18">
        <v>20</v>
      </c>
      <c r="Q155" s="18"/>
      <c r="R155" s="18"/>
      <c r="S155" s="18"/>
      <c r="T155" s="18"/>
      <c r="U155" s="18"/>
      <c r="V155" s="18"/>
      <c r="W155" s="18"/>
      <c r="X155" s="18"/>
      <c r="Y155" s="21">
        <f t="shared" si="6"/>
        <v>32</v>
      </c>
      <c r="Z155" s="22"/>
      <c r="AA155" s="344">
        <f t="shared" si="7"/>
        <v>32</v>
      </c>
    </row>
    <row r="156" spans="1:28" x14ac:dyDescent="0.25">
      <c r="A156" s="50" t="s">
        <v>425</v>
      </c>
      <c r="B156" s="390"/>
      <c r="C156" s="66" t="s">
        <v>426</v>
      </c>
      <c r="D156" s="51" t="s">
        <v>31</v>
      </c>
      <c r="E156" s="18">
        <v>8</v>
      </c>
      <c r="F156" s="18"/>
      <c r="G156" s="18"/>
      <c r="H156" s="18"/>
      <c r="I156" s="18"/>
      <c r="J156" s="18"/>
      <c r="K156" s="18"/>
      <c r="L156" s="19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21">
        <f t="shared" si="6"/>
        <v>8</v>
      </c>
      <c r="Z156" s="22"/>
      <c r="AA156" s="344">
        <f t="shared" si="7"/>
        <v>8</v>
      </c>
    </row>
    <row r="157" spans="1:28" ht="24" x14ac:dyDescent="0.25">
      <c r="A157" s="50" t="s">
        <v>427</v>
      </c>
      <c r="B157" s="23" t="s">
        <v>428</v>
      </c>
      <c r="C157" s="24" t="s">
        <v>429</v>
      </c>
      <c r="D157" s="51" t="s">
        <v>31</v>
      </c>
      <c r="E157" s="18">
        <v>120</v>
      </c>
      <c r="F157" s="18"/>
      <c r="G157" s="18"/>
      <c r="H157" s="18"/>
      <c r="I157" s="18"/>
      <c r="J157" s="18"/>
      <c r="K157" s="18"/>
      <c r="L157" s="19"/>
      <c r="M157" s="18">
        <v>15</v>
      </c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21">
        <f t="shared" si="6"/>
        <v>135</v>
      </c>
      <c r="Z157" s="22"/>
      <c r="AA157" s="344">
        <f t="shared" si="7"/>
        <v>135</v>
      </c>
    </row>
    <row r="158" spans="1:28" x14ac:dyDescent="0.25">
      <c r="A158" s="50" t="s">
        <v>430</v>
      </c>
      <c r="B158" s="383" t="s">
        <v>431</v>
      </c>
      <c r="C158" s="24" t="s">
        <v>432</v>
      </c>
      <c r="D158" s="51" t="s">
        <v>31</v>
      </c>
      <c r="E158" s="18">
        <v>1</v>
      </c>
      <c r="F158" s="18"/>
      <c r="G158" s="18"/>
      <c r="H158" s="18"/>
      <c r="I158" s="18"/>
      <c r="J158" s="18"/>
      <c r="K158" s="18"/>
      <c r="L158" s="19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21">
        <f t="shared" si="6"/>
        <v>1</v>
      </c>
      <c r="Z158" s="22"/>
      <c r="AA158" s="344">
        <f t="shared" si="7"/>
        <v>1</v>
      </c>
    </row>
    <row r="159" spans="1:28" x14ac:dyDescent="0.25">
      <c r="A159" s="50" t="s">
        <v>433</v>
      </c>
      <c r="B159" s="383"/>
      <c r="C159" s="24" t="s">
        <v>434</v>
      </c>
      <c r="D159" s="51" t="s">
        <v>31</v>
      </c>
      <c r="E159" s="18"/>
      <c r="F159" s="18"/>
      <c r="G159" s="18"/>
      <c r="H159" s="18"/>
      <c r="I159" s="18"/>
      <c r="J159" s="18"/>
      <c r="K159" s="18"/>
      <c r="L159" s="19"/>
      <c r="M159" s="18">
        <v>1</v>
      </c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21">
        <f t="shared" si="6"/>
        <v>1</v>
      </c>
      <c r="Z159" s="22"/>
      <c r="AA159" s="344">
        <f t="shared" si="7"/>
        <v>1</v>
      </c>
      <c r="AB159" s="54"/>
    </row>
    <row r="160" spans="1:28" x14ac:dyDescent="0.25">
      <c r="A160" s="50" t="s">
        <v>435</v>
      </c>
      <c r="B160" s="23" t="s">
        <v>436</v>
      </c>
      <c r="C160" s="24" t="s">
        <v>437</v>
      </c>
      <c r="D160" s="51" t="s">
        <v>31</v>
      </c>
      <c r="E160" s="18"/>
      <c r="F160" s="18"/>
      <c r="G160" s="18"/>
      <c r="H160" s="18"/>
      <c r="I160" s="18"/>
      <c r="J160" s="18"/>
      <c r="K160" s="18"/>
      <c r="L160" s="19"/>
      <c r="M160" s="18"/>
      <c r="N160" s="18"/>
      <c r="O160" s="18">
        <v>1</v>
      </c>
      <c r="P160" s="18"/>
      <c r="Q160" s="18"/>
      <c r="R160" s="18"/>
      <c r="S160" s="18"/>
      <c r="T160" s="18"/>
      <c r="U160" s="18"/>
      <c r="V160" s="18"/>
      <c r="W160" s="18"/>
      <c r="X160" s="18"/>
      <c r="Y160" s="21">
        <f t="shared" si="6"/>
        <v>1</v>
      </c>
      <c r="Z160" s="22"/>
      <c r="AA160" s="344">
        <f t="shared" si="7"/>
        <v>1</v>
      </c>
    </row>
    <row r="161" spans="1:31" x14ac:dyDescent="0.25">
      <c r="A161" s="50" t="s">
        <v>438</v>
      </c>
      <c r="B161" s="23" t="s">
        <v>439</v>
      </c>
      <c r="C161" s="24" t="s">
        <v>440</v>
      </c>
      <c r="D161" s="51" t="s">
        <v>31</v>
      </c>
      <c r="E161" s="18"/>
      <c r="F161" s="18"/>
      <c r="G161" s="18"/>
      <c r="H161" s="18"/>
      <c r="I161" s="18"/>
      <c r="J161" s="18"/>
      <c r="K161" s="18"/>
      <c r="L161" s="19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21">
        <f t="shared" si="6"/>
        <v>0</v>
      </c>
      <c r="Z161" s="22"/>
      <c r="AA161" s="344">
        <f t="shared" si="7"/>
        <v>0</v>
      </c>
      <c r="AB161" s="32"/>
    </row>
    <row r="162" spans="1:31" x14ac:dyDescent="0.25">
      <c r="A162" s="50" t="s">
        <v>441</v>
      </c>
      <c r="B162" s="23" t="s">
        <v>442</v>
      </c>
      <c r="C162" s="24" t="s">
        <v>347</v>
      </c>
      <c r="D162" s="51" t="s">
        <v>31</v>
      </c>
      <c r="E162" s="18"/>
      <c r="F162" s="18"/>
      <c r="G162" s="18"/>
      <c r="H162" s="18"/>
      <c r="I162" s="18"/>
      <c r="J162" s="18">
        <v>5</v>
      </c>
      <c r="K162" s="18"/>
      <c r="L162" s="19"/>
      <c r="M162" s="18">
        <v>1</v>
      </c>
      <c r="N162" s="18"/>
      <c r="O162" s="18"/>
      <c r="P162" s="18">
        <v>10</v>
      </c>
      <c r="Q162" s="18"/>
      <c r="R162" s="18"/>
      <c r="S162" s="18"/>
      <c r="T162" s="18"/>
      <c r="U162" s="18"/>
      <c r="V162" s="18"/>
      <c r="W162" s="18"/>
      <c r="X162" s="18"/>
      <c r="Y162" s="21">
        <f t="shared" si="6"/>
        <v>16</v>
      </c>
      <c r="Z162" s="22"/>
      <c r="AA162" s="344">
        <f t="shared" si="7"/>
        <v>16</v>
      </c>
    </row>
    <row r="163" spans="1:31" x14ac:dyDescent="0.25">
      <c r="A163" s="50" t="s">
        <v>443</v>
      </c>
      <c r="B163" s="383" t="s">
        <v>444</v>
      </c>
      <c r="C163" s="24" t="s">
        <v>445</v>
      </c>
      <c r="D163" s="51" t="s">
        <v>31</v>
      </c>
      <c r="E163" s="18">
        <v>4</v>
      </c>
      <c r="F163" s="18"/>
      <c r="G163" s="18"/>
      <c r="H163" s="18"/>
      <c r="I163" s="18"/>
      <c r="J163" s="18"/>
      <c r="K163" s="18"/>
      <c r="L163" s="19"/>
      <c r="M163" s="18"/>
      <c r="N163" s="18"/>
      <c r="O163" s="18">
        <v>0</v>
      </c>
      <c r="P163" s="18"/>
      <c r="Q163" s="18"/>
      <c r="R163" s="18"/>
      <c r="S163" s="18"/>
      <c r="T163" s="18"/>
      <c r="U163" s="18"/>
      <c r="V163" s="18"/>
      <c r="W163" s="18"/>
      <c r="X163" s="18"/>
      <c r="Y163" s="21">
        <f t="shared" si="6"/>
        <v>4</v>
      </c>
      <c r="Z163" s="22"/>
      <c r="AA163" s="344">
        <f t="shared" si="7"/>
        <v>4</v>
      </c>
    </row>
    <row r="164" spans="1:31" x14ac:dyDescent="0.25">
      <c r="A164" s="50" t="s">
        <v>446</v>
      </c>
      <c r="B164" s="383"/>
      <c r="C164" s="24" t="s">
        <v>447</v>
      </c>
      <c r="D164" s="51" t="s">
        <v>31</v>
      </c>
      <c r="E164" s="18">
        <v>10</v>
      </c>
      <c r="F164" s="18">
        <v>3</v>
      </c>
      <c r="G164" s="18"/>
      <c r="H164" s="18"/>
      <c r="I164" s="18"/>
      <c r="J164" s="18"/>
      <c r="K164" s="18"/>
      <c r="L164" s="19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21">
        <f t="shared" si="6"/>
        <v>13</v>
      </c>
      <c r="Z164" s="22"/>
      <c r="AA164" s="344">
        <f t="shared" si="7"/>
        <v>13</v>
      </c>
    </row>
    <row r="165" spans="1:31" x14ac:dyDescent="0.25">
      <c r="A165" s="50" t="s">
        <v>448</v>
      </c>
      <c r="B165" s="23" t="s">
        <v>449</v>
      </c>
      <c r="C165" s="24" t="s">
        <v>450</v>
      </c>
      <c r="D165" s="51" t="s">
        <v>31</v>
      </c>
      <c r="E165" s="18"/>
      <c r="F165" s="18"/>
      <c r="G165" s="18"/>
      <c r="H165" s="18"/>
      <c r="I165" s="18"/>
      <c r="J165" s="18"/>
      <c r="K165" s="18"/>
      <c r="L165" s="19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21">
        <f t="shared" si="6"/>
        <v>0</v>
      </c>
      <c r="Z165" s="22"/>
      <c r="AA165" s="344">
        <f t="shared" si="7"/>
        <v>0</v>
      </c>
    </row>
    <row r="166" spans="1:31" x14ac:dyDescent="0.25">
      <c r="A166" s="50" t="s">
        <v>451</v>
      </c>
      <c r="B166" s="23" t="s">
        <v>452</v>
      </c>
      <c r="C166" s="24" t="s">
        <v>453</v>
      </c>
      <c r="D166" s="51" t="s">
        <v>31</v>
      </c>
      <c r="E166" s="18">
        <v>1</v>
      </c>
      <c r="F166" s="18">
        <v>20</v>
      </c>
      <c r="G166" s="18"/>
      <c r="H166" s="18"/>
      <c r="I166" s="18"/>
      <c r="J166" s="18"/>
      <c r="K166" s="18"/>
      <c r="L166" s="19"/>
      <c r="M166" s="18"/>
      <c r="N166" s="6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21">
        <f t="shared" si="6"/>
        <v>21</v>
      </c>
      <c r="Z166" s="22"/>
      <c r="AA166" s="344">
        <f t="shared" si="7"/>
        <v>21</v>
      </c>
    </row>
    <row r="167" spans="1:31" x14ac:dyDescent="0.25">
      <c r="A167" s="50" t="s">
        <v>454</v>
      </c>
      <c r="B167" s="23" t="s">
        <v>455</v>
      </c>
      <c r="C167" s="24" t="s">
        <v>456</v>
      </c>
      <c r="D167" s="51" t="s">
        <v>31</v>
      </c>
      <c r="E167" s="18"/>
      <c r="F167" s="18"/>
      <c r="G167" s="18"/>
      <c r="H167" s="18">
        <v>1</v>
      </c>
      <c r="I167" s="18">
        <v>15</v>
      </c>
      <c r="J167" s="18">
        <v>10</v>
      </c>
      <c r="K167" s="18"/>
      <c r="L167" s="19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21">
        <f t="shared" si="6"/>
        <v>26</v>
      </c>
      <c r="Z167" s="22"/>
      <c r="AA167" s="344">
        <f t="shared" si="7"/>
        <v>26</v>
      </c>
    </row>
    <row r="168" spans="1:31" ht="24" x14ac:dyDescent="0.25">
      <c r="A168" s="50" t="s">
        <v>457</v>
      </c>
      <c r="B168" s="383" t="s">
        <v>458</v>
      </c>
      <c r="C168" s="24" t="s">
        <v>459</v>
      </c>
      <c r="D168" s="51" t="s">
        <v>31</v>
      </c>
      <c r="E168" s="18">
        <v>41</v>
      </c>
      <c r="F168" s="18"/>
      <c r="G168" s="18"/>
      <c r="H168" s="18">
        <v>5</v>
      </c>
      <c r="I168" s="18"/>
      <c r="J168" s="18"/>
      <c r="K168" s="18"/>
      <c r="L168" s="19"/>
      <c r="M168" s="18"/>
      <c r="N168" s="18"/>
      <c r="O168" s="18">
        <v>6</v>
      </c>
      <c r="P168" s="18">
        <v>10</v>
      </c>
      <c r="Q168" s="18"/>
      <c r="R168" s="18"/>
      <c r="S168" s="18"/>
      <c r="T168" s="18"/>
      <c r="U168" s="18"/>
      <c r="V168" s="18"/>
      <c r="W168" s="18"/>
      <c r="X168" s="18">
        <v>2</v>
      </c>
      <c r="Y168" s="21">
        <f t="shared" si="6"/>
        <v>64</v>
      </c>
      <c r="Z168" s="22">
        <v>36</v>
      </c>
      <c r="AA168" s="344">
        <f t="shared" si="7"/>
        <v>28</v>
      </c>
    </row>
    <row r="169" spans="1:31" ht="24" x14ac:dyDescent="0.25">
      <c r="A169" s="50"/>
      <c r="B169" s="383"/>
      <c r="C169" s="24" t="s">
        <v>460</v>
      </c>
      <c r="D169" s="51" t="s">
        <v>31</v>
      </c>
      <c r="E169" s="18">
        <v>69</v>
      </c>
      <c r="F169" s="18">
        <v>50</v>
      </c>
      <c r="G169" s="18"/>
      <c r="H169" s="18"/>
      <c r="I169" s="18"/>
      <c r="J169" s="18"/>
      <c r="K169" s="18"/>
      <c r="L169" s="19"/>
      <c r="M169" s="18">
        <v>20</v>
      </c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21">
        <f t="shared" si="6"/>
        <v>139</v>
      </c>
      <c r="Z169" s="22"/>
      <c r="AA169" s="344">
        <f t="shared" si="7"/>
        <v>139</v>
      </c>
    </row>
    <row r="170" spans="1:31" x14ac:dyDescent="0.25">
      <c r="A170" s="50" t="s">
        <v>461</v>
      </c>
      <c r="B170" s="383"/>
      <c r="C170" s="24" t="s">
        <v>462</v>
      </c>
      <c r="D170" s="51" t="s">
        <v>31</v>
      </c>
      <c r="E170" s="18">
        <v>2</v>
      </c>
      <c r="F170" s="18"/>
      <c r="G170" s="18"/>
      <c r="H170" s="18"/>
      <c r="I170" s="18"/>
      <c r="J170" s="18"/>
      <c r="K170" s="18"/>
      <c r="L170" s="19"/>
      <c r="M170" s="18"/>
      <c r="N170" s="18"/>
      <c r="O170" s="18"/>
      <c r="P170" s="18">
        <v>10</v>
      </c>
      <c r="Q170" s="18"/>
      <c r="R170" s="18"/>
      <c r="S170" s="18"/>
      <c r="T170" s="18"/>
      <c r="U170" s="18"/>
      <c r="V170" s="18"/>
      <c r="W170" s="18"/>
      <c r="X170" s="18"/>
      <c r="Y170" s="21">
        <f t="shared" si="6"/>
        <v>12</v>
      </c>
      <c r="Z170" s="22"/>
      <c r="AA170" s="344">
        <f t="shared" si="7"/>
        <v>12</v>
      </c>
    </row>
    <row r="171" spans="1:31" ht="25.5" x14ac:dyDescent="0.25">
      <c r="A171" s="50" t="s">
        <v>463</v>
      </c>
      <c r="B171" s="23" t="s">
        <v>464</v>
      </c>
      <c r="C171" s="24" t="s">
        <v>465</v>
      </c>
      <c r="D171" s="51" t="s">
        <v>31</v>
      </c>
      <c r="E171" s="18">
        <v>5</v>
      </c>
      <c r="F171" s="18"/>
      <c r="G171" s="18"/>
      <c r="H171" s="18"/>
      <c r="I171" s="18"/>
      <c r="J171" s="18"/>
      <c r="K171" s="18"/>
      <c r="L171" s="19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21">
        <f t="shared" si="6"/>
        <v>5</v>
      </c>
      <c r="Z171" s="22">
        <v>2</v>
      </c>
      <c r="AA171" s="344">
        <f t="shared" si="7"/>
        <v>3</v>
      </c>
    </row>
    <row r="172" spans="1:31" x14ac:dyDescent="0.25">
      <c r="A172" s="50" t="s">
        <v>466</v>
      </c>
      <c r="B172" s="23" t="s">
        <v>467</v>
      </c>
      <c r="C172" s="24" t="s">
        <v>468</v>
      </c>
      <c r="D172" s="51" t="s">
        <v>31</v>
      </c>
      <c r="E172" s="18">
        <v>10</v>
      </c>
      <c r="F172" s="18"/>
      <c r="G172" s="18"/>
      <c r="H172" s="18"/>
      <c r="I172" s="18"/>
      <c r="J172" s="18"/>
      <c r="K172" s="18"/>
      <c r="L172" s="19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21">
        <f t="shared" si="6"/>
        <v>10</v>
      </c>
      <c r="Z172" s="22"/>
      <c r="AA172" s="344">
        <f t="shared" si="7"/>
        <v>10</v>
      </c>
    </row>
    <row r="173" spans="1:31" x14ac:dyDescent="0.25">
      <c r="A173" s="50" t="s">
        <v>469</v>
      </c>
      <c r="B173" s="23" t="s">
        <v>470</v>
      </c>
      <c r="C173" s="24" t="s">
        <v>471</v>
      </c>
      <c r="D173" s="51" t="s">
        <v>31</v>
      </c>
      <c r="E173" s="18"/>
      <c r="F173" s="18">
        <v>10</v>
      </c>
      <c r="G173" s="18">
        <v>10</v>
      </c>
      <c r="H173" s="18">
        <v>2</v>
      </c>
      <c r="I173" s="18">
        <v>20</v>
      </c>
      <c r="J173" s="18">
        <v>5</v>
      </c>
      <c r="K173" s="18"/>
      <c r="L173" s="19">
        <v>2</v>
      </c>
      <c r="M173" s="18"/>
      <c r="N173" s="18"/>
      <c r="O173" s="18">
        <v>3</v>
      </c>
      <c r="P173" s="18">
        <v>5</v>
      </c>
      <c r="Q173" s="18"/>
      <c r="R173" s="18"/>
      <c r="S173" s="18"/>
      <c r="T173" s="18"/>
      <c r="U173" s="18"/>
      <c r="V173" s="18"/>
      <c r="W173" s="18"/>
      <c r="X173" s="18"/>
      <c r="Y173" s="21">
        <f t="shared" si="6"/>
        <v>57</v>
      </c>
      <c r="Z173" s="22"/>
      <c r="AA173" s="344">
        <f t="shared" si="7"/>
        <v>57</v>
      </c>
    </row>
    <row r="174" spans="1:31" s="29" customFormat="1" ht="24" x14ac:dyDescent="0.25">
      <c r="A174" s="69" t="s">
        <v>472</v>
      </c>
      <c r="B174" s="70" t="s">
        <v>473</v>
      </c>
      <c r="C174" s="71" t="s">
        <v>474</v>
      </c>
      <c r="D174" s="51" t="s">
        <v>31</v>
      </c>
      <c r="E174" s="18">
        <v>1</v>
      </c>
      <c r="F174" s="18">
        <v>2</v>
      </c>
      <c r="G174" s="18"/>
      <c r="H174" s="18">
        <v>1</v>
      </c>
      <c r="I174" s="18"/>
      <c r="J174" s="18">
        <v>10</v>
      </c>
      <c r="K174" s="18"/>
      <c r="L174" s="19">
        <v>0</v>
      </c>
      <c r="M174" s="18"/>
      <c r="N174" s="18"/>
      <c r="O174" s="18">
        <v>0</v>
      </c>
      <c r="P174" s="18"/>
      <c r="Q174" s="18"/>
      <c r="R174" s="18"/>
      <c r="S174" s="18"/>
      <c r="T174" s="18"/>
      <c r="U174" s="18"/>
      <c r="V174" s="18"/>
      <c r="W174" s="18"/>
      <c r="X174" s="18"/>
      <c r="Y174" s="21">
        <f t="shared" si="6"/>
        <v>14</v>
      </c>
      <c r="Z174" s="22"/>
      <c r="AA174" s="344">
        <f t="shared" si="7"/>
        <v>14</v>
      </c>
      <c r="AE174" s="10"/>
    </row>
    <row r="175" spans="1:31" x14ac:dyDescent="0.25">
      <c r="A175" s="391" t="s">
        <v>475</v>
      </c>
      <c r="B175" s="392"/>
      <c r="C175" s="392"/>
      <c r="D175" s="392"/>
      <c r="E175" s="240"/>
      <c r="F175" s="72"/>
      <c r="G175" s="72"/>
      <c r="H175" s="72"/>
      <c r="I175" s="72"/>
      <c r="J175" s="72"/>
      <c r="K175" s="240"/>
      <c r="L175" s="72"/>
      <c r="M175" s="72"/>
      <c r="N175" s="72"/>
      <c r="O175" s="240"/>
      <c r="P175" s="72"/>
      <c r="Q175" s="72"/>
      <c r="R175" s="72"/>
      <c r="S175" s="72"/>
      <c r="T175" s="72"/>
      <c r="U175" s="72"/>
      <c r="V175" s="72"/>
      <c r="W175" s="72"/>
      <c r="X175" s="72"/>
      <c r="Y175" s="21">
        <f t="shared" si="6"/>
        <v>0</v>
      </c>
      <c r="Z175" s="72"/>
      <c r="AA175" s="344">
        <f t="shared" si="7"/>
        <v>0</v>
      </c>
    </row>
    <row r="176" spans="1:31" ht="24" x14ac:dyDescent="0.25">
      <c r="A176" s="50" t="s">
        <v>476</v>
      </c>
      <c r="B176" s="23" t="s">
        <v>477</v>
      </c>
      <c r="C176" s="24" t="s">
        <v>478</v>
      </c>
      <c r="D176" s="51" t="s">
        <v>31</v>
      </c>
      <c r="E176" s="18"/>
      <c r="F176" s="18"/>
      <c r="G176" s="18"/>
      <c r="H176" s="18"/>
      <c r="I176" s="18"/>
      <c r="J176" s="18"/>
      <c r="K176" s="18">
        <v>15</v>
      </c>
      <c r="L176" s="19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21">
        <f t="shared" si="6"/>
        <v>15</v>
      </c>
      <c r="Z176" s="22"/>
      <c r="AA176" s="344">
        <f t="shared" si="7"/>
        <v>15</v>
      </c>
    </row>
    <row r="177" spans="1:27" x14ac:dyDescent="0.25">
      <c r="A177" s="50" t="s">
        <v>479</v>
      </c>
      <c r="B177" s="23" t="s">
        <v>480</v>
      </c>
      <c r="C177" s="24" t="s">
        <v>481</v>
      </c>
      <c r="D177" s="51" t="s">
        <v>31</v>
      </c>
      <c r="E177" s="18"/>
      <c r="F177" s="18"/>
      <c r="G177" s="18"/>
      <c r="H177" s="18"/>
      <c r="I177" s="18"/>
      <c r="J177" s="18"/>
      <c r="K177" s="18">
        <v>40</v>
      </c>
      <c r="L177" s="19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21">
        <f t="shared" si="6"/>
        <v>40</v>
      </c>
      <c r="Z177" s="22"/>
      <c r="AA177" s="344">
        <f t="shared" si="7"/>
        <v>40</v>
      </c>
    </row>
    <row r="178" spans="1:27" x14ac:dyDescent="0.25">
      <c r="A178" s="50" t="s">
        <v>482</v>
      </c>
      <c r="B178" s="23" t="s">
        <v>483</v>
      </c>
      <c r="C178" s="24" t="s">
        <v>484</v>
      </c>
      <c r="D178" s="51" t="s">
        <v>31</v>
      </c>
      <c r="E178" s="18"/>
      <c r="F178" s="18"/>
      <c r="G178" s="18"/>
      <c r="H178" s="18"/>
      <c r="I178" s="18"/>
      <c r="J178" s="18"/>
      <c r="K178" s="18">
        <v>15</v>
      </c>
      <c r="L178" s="19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21">
        <f t="shared" si="6"/>
        <v>15</v>
      </c>
      <c r="Z178" s="22"/>
      <c r="AA178" s="344">
        <f t="shared" si="7"/>
        <v>15</v>
      </c>
    </row>
    <row r="179" spans="1:27" x14ac:dyDescent="0.25">
      <c r="A179" s="50" t="s">
        <v>486</v>
      </c>
      <c r="B179" s="41" t="s">
        <v>485</v>
      </c>
      <c r="C179" s="24" t="s">
        <v>487</v>
      </c>
      <c r="D179" s="51" t="s">
        <v>31</v>
      </c>
      <c r="E179" s="18"/>
      <c r="F179" s="18"/>
      <c r="G179" s="18"/>
      <c r="H179" s="18"/>
      <c r="I179" s="18"/>
      <c r="J179" s="18"/>
      <c r="K179" s="18">
        <v>20</v>
      </c>
      <c r="L179" s="19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21">
        <f t="shared" si="6"/>
        <v>20</v>
      </c>
      <c r="Z179" s="22"/>
      <c r="AA179" s="344">
        <f t="shared" si="7"/>
        <v>20</v>
      </c>
    </row>
    <row r="180" spans="1:27" x14ac:dyDescent="0.25">
      <c r="A180" s="396" t="s">
        <v>489</v>
      </c>
      <c r="B180" s="397"/>
      <c r="C180" s="397"/>
      <c r="D180" s="397"/>
      <c r="E180" s="241"/>
      <c r="F180" s="73"/>
      <c r="G180" s="73"/>
      <c r="H180" s="73"/>
      <c r="I180" s="73"/>
      <c r="J180" s="73"/>
      <c r="K180" s="241"/>
      <c r="L180" s="73"/>
      <c r="M180" s="73"/>
      <c r="N180" s="73"/>
      <c r="O180" s="241"/>
      <c r="P180" s="73"/>
      <c r="Q180" s="73"/>
      <c r="R180" s="73"/>
      <c r="S180" s="73"/>
      <c r="T180" s="73"/>
      <c r="U180" s="73"/>
      <c r="V180" s="73"/>
      <c r="W180" s="73"/>
      <c r="X180" s="73"/>
      <c r="Y180" s="21">
        <f t="shared" si="6"/>
        <v>0</v>
      </c>
      <c r="Z180" s="73"/>
      <c r="AA180" s="344">
        <f t="shared" si="7"/>
        <v>0</v>
      </c>
    </row>
    <row r="181" spans="1:27" x14ac:dyDescent="0.25">
      <c r="A181" s="50" t="s">
        <v>490</v>
      </c>
      <c r="B181" s="23" t="s">
        <v>491</v>
      </c>
      <c r="C181" s="24" t="s">
        <v>492</v>
      </c>
      <c r="D181" s="51" t="s">
        <v>31</v>
      </c>
      <c r="E181" s="18">
        <v>5</v>
      </c>
      <c r="F181" s="18"/>
      <c r="G181" s="18"/>
      <c r="H181" s="18"/>
      <c r="I181" s="18"/>
      <c r="J181" s="18"/>
      <c r="K181" s="18"/>
      <c r="L181" s="19"/>
      <c r="M181" s="18">
        <v>5</v>
      </c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21">
        <f t="shared" si="6"/>
        <v>10</v>
      </c>
      <c r="Z181" s="22"/>
      <c r="AA181" s="344">
        <f t="shared" si="7"/>
        <v>10</v>
      </c>
    </row>
    <row r="182" spans="1:27" ht="24" x14ac:dyDescent="0.25">
      <c r="A182" s="50" t="s">
        <v>493</v>
      </c>
      <c r="B182" s="393" t="s">
        <v>494</v>
      </c>
      <c r="C182" s="37" t="s">
        <v>495</v>
      </c>
      <c r="D182" s="51" t="s">
        <v>172</v>
      </c>
      <c r="E182" s="18">
        <v>210</v>
      </c>
      <c r="F182" s="18"/>
      <c r="G182" s="18"/>
      <c r="H182" s="18"/>
      <c r="I182" s="18"/>
      <c r="J182" s="18"/>
      <c r="K182" s="18"/>
      <c r="L182" s="19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21">
        <f t="shared" si="6"/>
        <v>210</v>
      </c>
      <c r="Z182" s="22"/>
      <c r="AA182" s="344">
        <f t="shared" si="7"/>
        <v>210</v>
      </c>
    </row>
    <row r="183" spans="1:27" x14ac:dyDescent="0.25">
      <c r="A183" s="50" t="s">
        <v>496</v>
      </c>
      <c r="B183" s="395"/>
      <c r="C183" s="37" t="s">
        <v>497</v>
      </c>
      <c r="D183" s="51" t="s">
        <v>31</v>
      </c>
      <c r="E183" s="18">
        <v>100</v>
      </c>
      <c r="F183" s="18"/>
      <c r="G183" s="18"/>
      <c r="H183" s="18"/>
      <c r="I183" s="18">
        <v>10</v>
      </c>
      <c r="J183" s="18"/>
      <c r="K183" s="18"/>
      <c r="L183" s="19"/>
      <c r="M183" s="18"/>
      <c r="N183" s="18"/>
      <c r="O183" s="18">
        <v>5</v>
      </c>
      <c r="P183" s="18"/>
      <c r="Q183" s="18"/>
      <c r="R183" s="18"/>
      <c r="S183" s="18"/>
      <c r="T183" s="18"/>
      <c r="U183" s="18"/>
      <c r="V183" s="18"/>
      <c r="W183" s="18"/>
      <c r="X183" s="18"/>
      <c r="Y183" s="21">
        <f t="shared" si="6"/>
        <v>115</v>
      </c>
      <c r="Z183" s="22"/>
      <c r="AA183" s="344">
        <f t="shared" si="7"/>
        <v>115</v>
      </c>
    </row>
    <row r="184" spans="1:27" x14ac:dyDescent="0.25">
      <c r="A184" s="50" t="s">
        <v>498</v>
      </c>
      <c r="B184" s="23" t="s">
        <v>499</v>
      </c>
      <c r="C184" s="24" t="s">
        <v>500</v>
      </c>
      <c r="D184" s="51" t="s">
        <v>31</v>
      </c>
      <c r="E184" s="18">
        <v>66</v>
      </c>
      <c r="F184" s="18">
        <v>5</v>
      </c>
      <c r="G184" s="18">
        <v>3</v>
      </c>
      <c r="H184" s="18">
        <v>36</v>
      </c>
      <c r="I184" s="18">
        <v>25</v>
      </c>
      <c r="J184" s="18">
        <v>40</v>
      </c>
      <c r="K184" s="18"/>
      <c r="L184" s="19">
        <v>15</v>
      </c>
      <c r="M184" s="18">
        <v>5</v>
      </c>
      <c r="N184" s="18"/>
      <c r="O184" s="18">
        <v>5</v>
      </c>
      <c r="P184" s="18">
        <v>2</v>
      </c>
      <c r="Q184" s="18">
        <v>1</v>
      </c>
      <c r="R184" s="18"/>
      <c r="S184" s="18"/>
      <c r="T184" s="18"/>
      <c r="U184" s="18"/>
      <c r="V184" s="18">
        <v>1</v>
      </c>
      <c r="W184" s="18"/>
      <c r="X184" s="18">
        <v>3</v>
      </c>
      <c r="Y184" s="21">
        <f t="shared" si="6"/>
        <v>207</v>
      </c>
      <c r="Z184" s="22"/>
      <c r="AA184" s="344">
        <f t="shared" si="7"/>
        <v>207</v>
      </c>
    </row>
    <row r="185" spans="1:27" ht="24" x14ac:dyDescent="0.25">
      <c r="A185" s="50" t="s">
        <v>501</v>
      </c>
      <c r="B185" s="383" t="s">
        <v>502</v>
      </c>
      <c r="C185" s="24" t="s">
        <v>503</v>
      </c>
      <c r="D185" s="51" t="s">
        <v>172</v>
      </c>
      <c r="E185" s="18"/>
      <c r="F185" s="18"/>
      <c r="G185" s="18"/>
      <c r="H185" s="18"/>
      <c r="I185" s="18">
        <v>15</v>
      </c>
      <c r="J185" s="18"/>
      <c r="K185" s="18"/>
      <c r="L185" s="19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21">
        <f t="shared" si="6"/>
        <v>15</v>
      </c>
      <c r="Z185" s="22"/>
      <c r="AA185" s="344">
        <f t="shared" si="7"/>
        <v>15</v>
      </c>
    </row>
    <row r="186" spans="1:27" x14ac:dyDescent="0.25">
      <c r="A186" s="50" t="s">
        <v>504</v>
      </c>
      <c r="B186" s="383"/>
      <c r="C186" s="24" t="s">
        <v>505</v>
      </c>
      <c r="D186" s="51" t="s">
        <v>31</v>
      </c>
      <c r="E186" s="18"/>
      <c r="F186" s="18"/>
      <c r="G186" s="18"/>
      <c r="H186" s="18"/>
      <c r="I186" s="18"/>
      <c r="J186" s="18"/>
      <c r="K186" s="18"/>
      <c r="L186" s="19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21">
        <f t="shared" si="6"/>
        <v>0</v>
      </c>
      <c r="Z186" s="22"/>
      <c r="AA186" s="344">
        <f t="shared" si="7"/>
        <v>0</v>
      </c>
    </row>
    <row r="187" spans="1:27" ht="24" x14ac:dyDescent="0.25">
      <c r="A187" s="50" t="s">
        <v>506</v>
      </c>
      <c r="B187" s="23" t="s">
        <v>507</v>
      </c>
      <c r="C187" s="24" t="s">
        <v>508</v>
      </c>
      <c r="D187" s="51" t="s">
        <v>31</v>
      </c>
      <c r="E187" s="18">
        <v>10</v>
      </c>
      <c r="F187" s="18">
        <v>30</v>
      </c>
      <c r="G187" s="18"/>
      <c r="H187" s="18"/>
      <c r="I187" s="18"/>
      <c r="J187" s="18"/>
      <c r="K187" s="18"/>
      <c r="L187" s="19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21">
        <f t="shared" si="6"/>
        <v>40</v>
      </c>
      <c r="Z187" s="22"/>
      <c r="AA187" s="344">
        <f t="shared" si="7"/>
        <v>40</v>
      </c>
    </row>
    <row r="188" spans="1:27" x14ac:dyDescent="0.25">
      <c r="A188" s="50" t="s">
        <v>509</v>
      </c>
      <c r="B188" s="74" t="s">
        <v>510</v>
      </c>
      <c r="C188" s="24" t="s">
        <v>511</v>
      </c>
      <c r="D188" s="51" t="s">
        <v>31</v>
      </c>
      <c r="E188" s="18">
        <v>22</v>
      </c>
      <c r="F188" s="18"/>
      <c r="G188" s="18">
        <v>2</v>
      </c>
      <c r="H188" s="18">
        <v>3</v>
      </c>
      <c r="I188" s="18"/>
      <c r="J188" s="18"/>
      <c r="K188" s="18"/>
      <c r="L188" s="19"/>
      <c r="M188" s="18">
        <v>1</v>
      </c>
      <c r="N188" s="18"/>
      <c r="O188" s="18"/>
      <c r="P188" s="18">
        <v>1</v>
      </c>
      <c r="Q188" s="18"/>
      <c r="R188" s="18"/>
      <c r="S188" s="18"/>
      <c r="T188" s="18"/>
      <c r="U188" s="18"/>
      <c r="V188" s="18"/>
      <c r="W188" s="18"/>
      <c r="X188" s="18"/>
      <c r="Y188" s="21">
        <f t="shared" si="6"/>
        <v>29</v>
      </c>
      <c r="Z188" s="22"/>
      <c r="AA188" s="344">
        <f t="shared" si="7"/>
        <v>29</v>
      </c>
    </row>
    <row r="189" spans="1:27" ht="24" x14ac:dyDescent="0.25">
      <c r="A189" s="50" t="s">
        <v>512</v>
      </c>
      <c r="B189" s="23" t="s">
        <v>513</v>
      </c>
      <c r="C189" s="24" t="s">
        <v>514</v>
      </c>
      <c r="D189" s="51" t="s">
        <v>31</v>
      </c>
      <c r="E189" s="18"/>
      <c r="F189" s="18"/>
      <c r="G189" s="18"/>
      <c r="H189" s="18"/>
      <c r="I189" s="18"/>
      <c r="J189" s="18"/>
      <c r="K189" s="18">
        <v>40</v>
      </c>
      <c r="L189" s="19"/>
      <c r="M189" s="18">
        <v>1</v>
      </c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21">
        <f t="shared" si="6"/>
        <v>41</v>
      </c>
      <c r="Z189" s="22"/>
      <c r="AA189" s="344">
        <f t="shared" si="7"/>
        <v>41</v>
      </c>
    </row>
    <row r="190" spans="1:27" ht="24" x14ac:dyDescent="0.25">
      <c r="A190" s="50" t="s">
        <v>515</v>
      </c>
      <c r="B190" s="23" t="s">
        <v>516</v>
      </c>
      <c r="C190" s="24" t="s">
        <v>517</v>
      </c>
      <c r="D190" s="51" t="s">
        <v>31</v>
      </c>
      <c r="E190" s="18"/>
      <c r="F190" s="18"/>
      <c r="G190" s="18"/>
      <c r="H190" s="18"/>
      <c r="I190" s="18"/>
      <c r="J190" s="18"/>
      <c r="K190" s="18">
        <v>5</v>
      </c>
      <c r="L190" s="19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21">
        <f t="shared" si="6"/>
        <v>5</v>
      </c>
      <c r="Z190" s="22"/>
      <c r="AA190" s="344">
        <f t="shared" si="7"/>
        <v>5</v>
      </c>
    </row>
    <row r="191" spans="1:27" x14ac:dyDescent="0.25">
      <c r="A191" s="398" t="s">
        <v>518</v>
      </c>
      <c r="B191" s="399"/>
      <c r="C191" s="399"/>
      <c r="D191" s="399"/>
      <c r="E191" s="240"/>
      <c r="F191" s="72"/>
      <c r="G191" s="72"/>
      <c r="H191" s="72"/>
      <c r="I191" s="72"/>
      <c r="J191" s="72"/>
      <c r="K191" s="240"/>
      <c r="L191" s="72"/>
      <c r="M191" s="72"/>
      <c r="N191" s="72"/>
      <c r="O191" s="240"/>
      <c r="P191" s="72"/>
      <c r="Q191" s="72"/>
      <c r="R191" s="75"/>
      <c r="S191" s="72"/>
      <c r="T191" s="72"/>
      <c r="U191" s="75"/>
      <c r="V191" s="72"/>
      <c r="W191" s="72"/>
      <c r="X191" s="72"/>
      <c r="Y191" s="21">
        <f t="shared" si="6"/>
        <v>0</v>
      </c>
      <c r="Z191" s="75"/>
      <c r="AA191" s="344">
        <f t="shared" si="7"/>
        <v>0</v>
      </c>
    </row>
    <row r="192" spans="1:27" x14ac:dyDescent="0.25">
      <c r="A192" s="76" t="s">
        <v>519</v>
      </c>
      <c r="B192" s="383" t="s">
        <v>520</v>
      </c>
      <c r="C192" s="23" t="s">
        <v>521</v>
      </c>
      <c r="D192" s="51" t="s">
        <v>31</v>
      </c>
      <c r="E192" s="18">
        <v>27</v>
      </c>
      <c r="F192" s="18"/>
      <c r="G192" s="18"/>
      <c r="H192" s="18"/>
      <c r="I192" s="18"/>
      <c r="J192" s="18"/>
      <c r="K192" s="18"/>
      <c r="L192" s="19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21">
        <f t="shared" si="6"/>
        <v>27</v>
      </c>
      <c r="Z192" s="22"/>
      <c r="AA192" s="344">
        <f t="shared" si="7"/>
        <v>27</v>
      </c>
    </row>
    <row r="193" spans="1:27" ht="25.5" x14ac:dyDescent="0.25">
      <c r="A193" s="76" t="s">
        <v>522</v>
      </c>
      <c r="B193" s="383"/>
      <c r="C193" s="77" t="s">
        <v>523</v>
      </c>
      <c r="D193" s="51" t="s">
        <v>31</v>
      </c>
      <c r="E193" s="18"/>
      <c r="F193" s="18"/>
      <c r="G193" s="18"/>
      <c r="H193" s="18"/>
      <c r="I193" s="18"/>
      <c r="J193" s="18"/>
      <c r="K193" s="18"/>
      <c r="L193" s="19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21">
        <f t="shared" si="6"/>
        <v>0</v>
      </c>
      <c r="Z193" s="22"/>
      <c r="AA193" s="344">
        <f t="shared" si="7"/>
        <v>0</v>
      </c>
    </row>
    <row r="194" spans="1:27" ht="25.5" x14ac:dyDescent="0.25">
      <c r="A194" s="76"/>
      <c r="B194" s="383" t="s">
        <v>520</v>
      </c>
      <c r="C194" s="77" t="s">
        <v>524</v>
      </c>
      <c r="D194" s="51" t="s">
        <v>172</v>
      </c>
      <c r="E194" s="18"/>
      <c r="F194" s="18"/>
      <c r="G194" s="18"/>
      <c r="H194" s="18">
        <v>10</v>
      </c>
      <c r="I194" s="18"/>
      <c r="J194" s="18"/>
      <c r="K194" s="18"/>
      <c r="L194" s="19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21">
        <f t="shared" si="6"/>
        <v>10</v>
      </c>
      <c r="Z194" s="22"/>
      <c r="AA194" s="344">
        <f t="shared" si="7"/>
        <v>10</v>
      </c>
    </row>
    <row r="195" spans="1:27" ht="25.5" x14ac:dyDescent="0.25">
      <c r="A195" s="76" t="s">
        <v>525</v>
      </c>
      <c r="B195" s="383"/>
      <c r="C195" s="23" t="s">
        <v>527</v>
      </c>
      <c r="D195" s="51" t="s">
        <v>172</v>
      </c>
      <c r="E195" s="18">
        <v>10</v>
      </c>
      <c r="F195" s="18">
        <v>50</v>
      </c>
      <c r="G195" s="18"/>
      <c r="H195" s="18"/>
      <c r="I195" s="18"/>
      <c r="J195" s="18"/>
      <c r="K195" s="18"/>
      <c r="L195" s="19"/>
      <c r="M195" s="18"/>
      <c r="N195" s="18"/>
      <c r="O195" s="18"/>
      <c r="P195" s="18"/>
      <c r="Q195" s="18"/>
      <c r="R195" s="18"/>
      <c r="S195" s="18">
        <v>240</v>
      </c>
      <c r="T195" s="18"/>
      <c r="U195" s="18"/>
      <c r="V195" s="18"/>
      <c r="W195" s="18"/>
      <c r="X195" s="18"/>
      <c r="Y195" s="21">
        <f t="shared" ref="Y195:Y247" si="8">SUM(E195:X195)</f>
        <v>300</v>
      </c>
      <c r="Z195" s="22"/>
      <c r="AA195" s="344">
        <f t="shared" ref="AA195:AA247" si="9">Y195-Z195</f>
        <v>300</v>
      </c>
    </row>
    <row r="196" spans="1:27" ht="25.5" x14ac:dyDescent="0.25">
      <c r="A196" s="76" t="s">
        <v>528</v>
      </c>
      <c r="B196" s="41" t="s">
        <v>526</v>
      </c>
      <c r="C196" s="23" t="s">
        <v>529</v>
      </c>
      <c r="D196" s="51" t="s">
        <v>31</v>
      </c>
      <c r="E196" s="18">
        <v>10</v>
      </c>
      <c r="F196" s="18"/>
      <c r="G196" s="18"/>
      <c r="H196" s="18"/>
      <c r="I196" s="18"/>
      <c r="J196" s="18"/>
      <c r="K196" s="18"/>
      <c r="L196" s="19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>
        <v>10</v>
      </c>
      <c r="Y196" s="21">
        <f t="shared" si="8"/>
        <v>20</v>
      </c>
      <c r="Z196" s="22"/>
      <c r="AA196" s="344">
        <f t="shared" si="9"/>
        <v>20</v>
      </c>
    </row>
    <row r="197" spans="1:27" ht="30.75" customHeight="1" x14ac:dyDescent="0.25">
      <c r="A197" s="76" t="s">
        <v>530</v>
      </c>
      <c r="B197" s="393" t="s">
        <v>531</v>
      </c>
      <c r="C197" s="23" t="s">
        <v>532</v>
      </c>
      <c r="D197" s="51" t="s">
        <v>31</v>
      </c>
      <c r="E197" s="18"/>
      <c r="F197" s="18"/>
      <c r="G197" s="18"/>
      <c r="H197" s="18">
        <v>15</v>
      </c>
      <c r="I197" s="18"/>
      <c r="J197" s="18"/>
      <c r="K197" s="18"/>
      <c r="L197" s="19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>
        <v>10</v>
      </c>
      <c r="Y197" s="21">
        <f t="shared" si="8"/>
        <v>25</v>
      </c>
      <c r="Z197" s="22"/>
      <c r="AA197" s="344">
        <f t="shared" si="9"/>
        <v>25</v>
      </c>
    </row>
    <row r="198" spans="1:27" x14ac:dyDescent="0.25">
      <c r="A198" s="76" t="s">
        <v>533</v>
      </c>
      <c r="B198" s="394"/>
      <c r="C198" s="23" t="s">
        <v>534</v>
      </c>
      <c r="D198" s="51" t="s">
        <v>31</v>
      </c>
      <c r="E198" s="18"/>
      <c r="F198" s="18"/>
      <c r="G198" s="18"/>
      <c r="H198" s="18"/>
      <c r="I198" s="18"/>
      <c r="J198" s="18"/>
      <c r="K198" s="18"/>
      <c r="L198" s="19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21">
        <f t="shared" si="8"/>
        <v>0</v>
      </c>
      <c r="Z198" s="22"/>
      <c r="AA198" s="344">
        <f t="shared" si="9"/>
        <v>0</v>
      </c>
    </row>
    <row r="199" spans="1:27" ht="25.5" x14ac:dyDescent="0.25">
      <c r="A199" s="76" t="s">
        <v>535</v>
      </c>
      <c r="B199" s="394"/>
      <c r="C199" s="23" t="s">
        <v>536</v>
      </c>
      <c r="D199" s="51" t="s">
        <v>172</v>
      </c>
      <c r="E199" s="18"/>
      <c r="F199" s="18"/>
      <c r="G199" s="18"/>
      <c r="H199" s="18">
        <v>5</v>
      </c>
      <c r="I199" s="18"/>
      <c r="J199" s="18"/>
      <c r="K199" s="18"/>
      <c r="L199" s="19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21">
        <f t="shared" si="8"/>
        <v>5</v>
      </c>
      <c r="Z199" s="22"/>
      <c r="AA199" s="344">
        <f t="shared" si="9"/>
        <v>5</v>
      </c>
    </row>
    <row r="200" spans="1:27" ht="25.5" x14ac:dyDescent="0.25">
      <c r="A200" s="76" t="s">
        <v>537</v>
      </c>
      <c r="B200" s="395"/>
      <c r="C200" s="23" t="s">
        <v>538</v>
      </c>
      <c r="D200" s="51" t="s">
        <v>172</v>
      </c>
      <c r="E200" s="18"/>
      <c r="F200" s="18"/>
      <c r="G200" s="18"/>
      <c r="H200" s="18">
        <v>10</v>
      </c>
      <c r="I200" s="18"/>
      <c r="J200" s="18"/>
      <c r="K200" s="18"/>
      <c r="L200" s="19"/>
      <c r="M200" s="18"/>
      <c r="N200" s="18"/>
      <c r="O200" s="18">
        <v>4</v>
      </c>
      <c r="P200" s="18"/>
      <c r="Q200" s="18"/>
      <c r="R200" s="18"/>
      <c r="S200" s="18"/>
      <c r="T200" s="18"/>
      <c r="U200" s="18"/>
      <c r="V200" s="18"/>
      <c r="W200" s="18"/>
      <c r="X200" s="18"/>
      <c r="Y200" s="21">
        <f t="shared" si="8"/>
        <v>14</v>
      </c>
      <c r="Z200" s="22"/>
      <c r="AA200" s="344">
        <f t="shared" si="9"/>
        <v>14</v>
      </c>
    </row>
    <row r="201" spans="1:27" ht="38.25" x14ac:dyDescent="0.25">
      <c r="A201" s="76" t="s">
        <v>539</v>
      </c>
      <c r="B201" s="393" t="s">
        <v>540</v>
      </c>
      <c r="C201" s="23" t="s">
        <v>541</v>
      </c>
      <c r="D201" s="51" t="s">
        <v>172</v>
      </c>
      <c r="E201" s="18"/>
      <c r="F201" s="18"/>
      <c r="G201" s="18"/>
      <c r="H201" s="18"/>
      <c r="I201" s="18"/>
      <c r="J201" s="18"/>
      <c r="K201" s="18"/>
      <c r="L201" s="19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21">
        <f t="shared" si="8"/>
        <v>0</v>
      </c>
      <c r="Z201" s="22"/>
      <c r="AA201" s="344">
        <f t="shared" si="9"/>
        <v>0</v>
      </c>
    </row>
    <row r="202" spans="1:27" ht="38.25" x14ac:dyDescent="0.25">
      <c r="A202" s="76" t="s">
        <v>542</v>
      </c>
      <c r="B202" s="394"/>
      <c r="C202" s="23" t="s">
        <v>543</v>
      </c>
      <c r="D202" s="51" t="s">
        <v>172</v>
      </c>
      <c r="E202" s="18">
        <v>145</v>
      </c>
      <c r="F202" s="18"/>
      <c r="G202" s="18"/>
      <c r="H202" s="18"/>
      <c r="I202" s="18"/>
      <c r="J202" s="18"/>
      <c r="K202" s="18"/>
      <c r="L202" s="19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>
        <v>200</v>
      </c>
      <c r="Y202" s="21">
        <f t="shared" si="8"/>
        <v>345</v>
      </c>
      <c r="Z202" s="22"/>
      <c r="AA202" s="344">
        <f t="shared" si="9"/>
        <v>345</v>
      </c>
    </row>
    <row r="203" spans="1:27" ht="38.25" x14ac:dyDescent="0.25">
      <c r="A203" s="76" t="s">
        <v>544</v>
      </c>
      <c r="B203" s="394"/>
      <c r="C203" s="23" t="s">
        <v>545</v>
      </c>
      <c r="D203" s="51" t="s">
        <v>172</v>
      </c>
      <c r="E203" s="18">
        <v>20</v>
      </c>
      <c r="F203" s="18">
        <v>100</v>
      </c>
      <c r="G203" s="18">
        <v>50</v>
      </c>
      <c r="H203" s="18"/>
      <c r="I203" s="18"/>
      <c r="J203" s="18"/>
      <c r="K203" s="18"/>
      <c r="L203" s="19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21">
        <f t="shared" si="8"/>
        <v>170</v>
      </c>
      <c r="Z203" s="22"/>
      <c r="AA203" s="344">
        <f t="shared" si="9"/>
        <v>170</v>
      </c>
    </row>
    <row r="204" spans="1:27" x14ac:dyDescent="0.25">
      <c r="A204" s="76" t="s">
        <v>546</v>
      </c>
      <c r="B204" s="394"/>
      <c r="C204" s="23" t="s">
        <v>547</v>
      </c>
      <c r="D204" s="51" t="s">
        <v>31</v>
      </c>
      <c r="E204" s="18"/>
      <c r="F204" s="18"/>
      <c r="G204" s="18"/>
      <c r="H204" s="18">
        <v>10</v>
      </c>
      <c r="I204" s="18"/>
      <c r="J204" s="18"/>
      <c r="K204" s="18">
        <v>2</v>
      </c>
      <c r="L204" s="19"/>
      <c r="M204" s="18">
        <v>2</v>
      </c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>
        <v>5</v>
      </c>
      <c r="Y204" s="21">
        <f t="shared" si="8"/>
        <v>19</v>
      </c>
      <c r="Z204" s="22"/>
      <c r="AA204" s="344">
        <f t="shared" si="9"/>
        <v>19</v>
      </c>
    </row>
    <row r="205" spans="1:27" ht="25.5" x14ac:dyDescent="0.25">
      <c r="A205" s="76"/>
      <c r="B205" s="395"/>
      <c r="C205" s="23" t="s">
        <v>538</v>
      </c>
      <c r="D205" s="51" t="s">
        <v>172</v>
      </c>
      <c r="E205" s="18"/>
      <c r="F205" s="18"/>
      <c r="G205" s="18"/>
      <c r="H205" s="18">
        <v>18</v>
      </c>
      <c r="I205" s="18"/>
      <c r="J205" s="18"/>
      <c r="K205" s="18"/>
      <c r="L205" s="19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>
        <v>10</v>
      </c>
      <c r="Y205" s="21">
        <f t="shared" si="8"/>
        <v>28</v>
      </c>
      <c r="Z205" s="22"/>
      <c r="AA205" s="344">
        <f t="shared" si="9"/>
        <v>28</v>
      </c>
    </row>
    <row r="206" spans="1:27" ht="38.25" x14ac:dyDescent="0.25">
      <c r="A206" s="76" t="s">
        <v>548</v>
      </c>
      <c r="B206" s="383" t="s">
        <v>549</v>
      </c>
      <c r="C206" s="23" t="s">
        <v>550</v>
      </c>
      <c r="D206" s="51" t="s">
        <v>172</v>
      </c>
      <c r="E206" s="18">
        <v>100</v>
      </c>
      <c r="F206" s="18"/>
      <c r="G206" s="18"/>
      <c r="H206" s="18"/>
      <c r="I206" s="18"/>
      <c r="J206" s="18"/>
      <c r="K206" s="18"/>
      <c r="L206" s="19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21">
        <f t="shared" si="8"/>
        <v>100</v>
      </c>
      <c r="Z206" s="22"/>
      <c r="AA206" s="344">
        <f t="shared" si="9"/>
        <v>100</v>
      </c>
    </row>
    <row r="207" spans="1:27" ht="38.25" x14ac:dyDescent="0.25">
      <c r="A207" s="76" t="s">
        <v>551</v>
      </c>
      <c r="B207" s="383"/>
      <c r="C207" s="23" t="s">
        <v>552</v>
      </c>
      <c r="D207" s="51" t="s">
        <v>31</v>
      </c>
      <c r="E207" s="18"/>
      <c r="F207" s="18"/>
      <c r="G207" s="18"/>
      <c r="H207" s="18"/>
      <c r="I207" s="18"/>
      <c r="J207" s="18"/>
      <c r="K207" s="18"/>
      <c r="L207" s="19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21">
        <f t="shared" si="8"/>
        <v>0</v>
      </c>
      <c r="Z207" s="22"/>
      <c r="AA207" s="344">
        <f t="shared" si="9"/>
        <v>0</v>
      </c>
    </row>
    <row r="208" spans="1:27" ht="25.5" x14ac:dyDescent="0.25">
      <c r="A208" s="76" t="s">
        <v>553</v>
      </c>
      <c r="B208" s="23" t="s">
        <v>554</v>
      </c>
      <c r="C208" s="23" t="s">
        <v>555</v>
      </c>
      <c r="D208" s="51" t="s">
        <v>31</v>
      </c>
      <c r="E208" s="18">
        <v>10</v>
      </c>
      <c r="F208" s="18"/>
      <c r="G208" s="18"/>
      <c r="H208" s="18"/>
      <c r="I208" s="18"/>
      <c r="J208" s="18"/>
      <c r="K208" s="18">
        <v>1</v>
      </c>
      <c r="L208" s="19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21">
        <f t="shared" si="8"/>
        <v>11</v>
      </c>
      <c r="Z208" s="22"/>
      <c r="AA208" s="344">
        <f t="shared" si="9"/>
        <v>11</v>
      </c>
    </row>
    <row r="209" spans="1:31" ht="25.5" x14ac:dyDescent="0.25">
      <c r="A209" s="76" t="s">
        <v>556</v>
      </c>
      <c r="B209" s="23" t="s">
        <v>557</v>
      </c>
      <c r="C209" s="23" t="s">
        <v>558</v>
      </c>
      <c r="D209" s="51" t="s">
        <v>172</v>
      </c>
      <c r="E209" s="18">
        <v>20</v>
      </c>
      <c r="F209" s="18"/>
      <c r="G209" s="18"/>
      <c r="H209" s="18"/>
      <c r="I209" s="18"/>
      <c r="J209" s="18"/>
      <c r="K209" s="18"/>
      <c r="L209" s="19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21">
        <f t="shared" si="8"/>
        <v>20</v>
      </c>
      <c r="Z209" s="22"/>
      <c r="AA209" s="344">
        <f t="shared" si="9"/>
        <v>20</v>
      </c>
    </row>
    <row r="210" spans="1:31" ht="25.5" x14ac:dyDescent="0.25">
      <c r="A210" s="76" t="s">
        <v>559</v>
      </c>
      <c r="B210" s="23" t="s">
        <v>560</v>
      </c>
      <c r="C210" s="23" t="s">
        <v>561</v>
      </c>
      <c r="D210" s="51" t="s">
        <v>31</v>
      </c>
      <c r="E210" s="18">
        <v>8</v>
      </c>
      <c r="F210" s="18"/>
      <c r="G210" s="18"/>
      <c r="H210" s="18"/>
      <c r="I210" s="18"/>
      <c r="J210" s="18"/>
      <c r="K210" s="18"/>
      <c r="L210" s="19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21">
        <f t="shared" si="8"/>
        <v>8</v>
      </c>
      <c r="Z210" s="22"/>
      <c r="AA210" s="344">
        <f t="shared" si="9"/>
        <v>8</v>
      </c>
    </row>
    <row r="211" spans="1:31" s="78" customFormat="1" ht="25.5" x14ac:dyDescent="0.25">
      <c r="A211" s="79" t="s">
        <v>562</v>
      </c>
      <c r="B211" s="57" t="s">
        <v>563</v>
      </c>
      <c r="C211" s="57" t="s">
        <v>564</v>
      </c>
      <c r="D211" s="19" t="s">
        <v>31</v>
      </c>
      <c r="E211" s="18">
        <v>27</v>
      </c>
      <c r="F211" s="18"/>
      <c r="G211" s="18"/>
      <c r="H211" s="18">
        <v>2</v>
      </c>
      <c r="I211" s="18"/>
      <c r="J211" s="18"/>
      <c r="K211" s="18"/>
      <c r="L211" s="19"/>
      <c r="M211" s="18">
        <v>10</v>
      </c>
      <c r="N211" s="18"/>
      <c r="O211" s="18"/>
      <c r="P211" s="18"/>
      <c r="Q211" s="18"/>
      <c r="R211" s="18"/>
      <c r="S211" s="18"/>
      <c r="T211" s="18"/>
      <c r="U211" s="18"/>
      <c r="V211" s="18">
        <v>10</v>
      </c>
      <c r="W211" s="18"/>
      <c r="X211" s="18"/>
      <c r="Y211" s="21">
        <f t="shared" si="8"/>
        <v>49</v>
      </c>
      <c r="Z211" s="53"/>
      <c r="AA211" s="344">
        <f t="shared" si="9"/>
        <v>49</v>
      </c>
      <c r="AE211" s="10"/>
    </row>
    <row r="212" spans="1:31" ht="25.5" x14ac:dyDescent="0.25">
      <c r="A212" s="76" t="s">
        <v>565</v>
      </c>
      <c r="B212" s="393" t="s">
        <v>566</v>
      </c>
      <c r="C212" s="23" t="s">
        <v>567</v>
      </c>
      <c r="D212" s="51" t="s">
        <v>31</v>
      </c>
      <c r="E212" s="18"/>
      <c r="F212" s="18"/>
      <c r="G212" s="18"/>
      <c r="H212" s="18"/>
      <c r="I212" s="18"/>
      <c r="J212" s="18"/>
      <c r="K212" s="18"/>
      <c r="L212" s="19"/>
      <c r="M212" s="18">
        <v>1</v>
      </c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21">
        <f t="shared" si="8"/>
        <v>1</v>
      </c>
      <c r="Z212" s="22"/>
      <c r="AA212" s="344">
        <f t="shared" si="9"/>
        <v>1</v>
      </c>
    </row>
    <row r="213" spans="1:31" x14ac:dyDescent="0.25">
      <c r="A213" s="76"/>
      <c r="B213" s="395"/>
      <c r="C213" s="23" t="s">
        <v>568</v>
      </c>
      <c r="D213" s="51" t="s">
        <v>172</v>
      </c>
      <c r="E213" s="18"/>
      <c r="F213" s="18"/>
      <c r="G213" s="18"/>
      <c r="H213" s="18"/>
      <c r="I213" s="18"/>
      <c r="J213" s="18"/>
      <c r="K213" s="18"/>
      <c r="L213" s="19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>
        <v>10</v>
      </c>
      <c r="Y213" s="21">
        <f t="shared" si="8"/>
        <v>10</v>
      </c>
      <c r="Z213" s="22"/>
      <c r="AA213" s="344">
        <f t="shared" si="9"/>
        <v>10</v>
      </c>
    </row>
    <row r="214" spans="1:31" ht="25.5" x14ac:dyDescent="0.25">
      <c r="A214" s="76" t="s">
        <v>569</v>
      </c>
      <c r="B214" s="383" t="s">
        <v>570</v>
      </c>
      <c r="C214" s="23" t="s">
        <v>571</v>
      </c>
      <c r="D214" s="51" t="s">
        <v>172</v>
      </c>
      <c r="E214" s="18">
        <v>420</v>
      </c>
      <c r="F214" s="18">
        <v>300</v>
      </c>
      <c r="G214" s="18"/>
      <c r="H214" s="18"/>
      <c r="I214" s="18"/>
      <c r="J214" s="18"/>
      <c r="K214" s="18"/>
      <c r="L214" s="19"/>
      <c r="M214" s="18">
        <v>50</v>
      </c>
      <c r="N214" s="18"/>
      <c r="O214" s="18">
        <v>5</v>
      </c>
      <c r="P214" s="18"/>
      <c r="Q214" s="18"/>
      <c r="R214" s="18"/>
      <c r="S214" s="18"/>
      <c r="T214" s="18"/>
      <c r="U214" s="18"/>
      <c r="V214" s="18"/>
      <c r="W214" s="18"/>
      <c r="X214" s="18">
        <v>50</v>
      </c>
      <c r="Y214" s="21">
        <f t="shared" si="8"/>
        <v>825</v>
      </c>
      <c r="Z214" s="22"/>
      <c r="AA214" s="344">
        <f t="shared" si="9"/>
        <v>825</v>
      </c>
      <c r="AB214" s="32"/>
    </row>
    <row r="215" spans="1:31" x14ac:dyDescent="0.25">
      <c r="A215" s="76" t="s">
        <v>572</v>
      </c>
      <c r="B215" s="383"/>
      <c r="C215" s="23" t="s">
        <v>573</v>
      </c>
      <c r="D215" s="51" t="s">
        <v>31</v>
      </c>
      <c r="E215" s="18">
        <v>30</v>
      </c>
      <c r="F215" s="18"/>
      <c r="G215" s="18"/>
      <c r="H215" s="18"/>
      <c r="I215" s="18"/>
      <c r="J215" s="18"/>
      <c r="K215" s="18"/>
      <c r="L215" s="19"/>
      <c r="M215" s="18"/>
      <c r="N215" s="18"/>
      <c r="O215" s="18">
        <v>5</v>
      </c>
      <c r="P215" s="18"/>
      <c r="Q215" s="18"/>
      <c r="R215" s="18"/>
      <c r="S215" s="18">
        <v>72</v>
      </c>
      <c r="T215" s="18"/>
      <c r="U215" s="18"/>
      <c r="V215" s="18"/>
      <c r="W215" s="18"/>
      <c r="X215" s="18"/>
      <c r="Y215" s="21">
        <f t="shared" si="8"/>
        <v>107</v>
      </c>
      <c r="Z215" s="22"/>
      <c r="AA215" s="344">
        <f t="shared" si="9"/>
        <v>107</v>
      </c>
    </row>
    <row r="216" spans="1:31" ht="25.5" x14ac:dyDescent="0.25">
      <c r="A216" s="76" t="s">
        <v>574</v>
      </c>
      <c r="B216" s="383" t="s">
        <v>575</v>
      </c>
      <c r="C216" s="23" t="s">
        <v>576</v>
      </c>
      <c r="D216" s="51" t="s">
        <v>31</v>
      </c>
      <c r="E216" s="18">
        <v>3</v>
      </c>
      <c r="F216" s="18">
        <v>3</v>
      </c>
      <c r="G216" s="18"/>
      <c r="H216" s="18"/>
      <c r="I216" s="18"/>
      <c r="J216" s="18"/>
      <c r="K216" s="18"/>
      <c r="L216" s="19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21">
        <f t="shared" si="8"/>
        <v>6</v>
      </c>
      <c r="Z216" s="22"/>
      <c r="AA216" s="344">
        <f t="shared" si="9"/>
        <v>6</v>
      </c>
    </row>
    <row r="217" spans="1:31" x14ac:dyDescent="0.25">
      <c r="A217" s="76" t="s">
        <v>577</v>
      </c>
      <c r="B217" s="383"/>
      <c r="C217" s="23" t="s">
        <v>578</v>
      </c>
      <c r="D217" s="51" t="s">
        <v>31</v>
      </c>
      <c r="E217" s="18"/>
      <c r="F217" s="18"/>
      <c r="G217" s="18"/>
      <c r="H217" s="18"/>
      <c r="I217" s="18"/>
      <c r="J217" s="18"/>
      <c r="K217" s="18"/>
      <c r="L217" s="19"/>
      <c r="M217" s="18"/>
      <c r="N217" s="18"/>
      <c r="O217" s="18"/>
      <c r="P217" s="18"/>
      <c r="Q217" s="18"/>
      <c r="R217" s="18"/>
      <c r="S217" s="18">
        <v>10</v>
      </c>
      <c r="T217" s="18"/>
      <c r="U217" s="18"/>
      <c r="V217" s="18"/>
      <c r="W217" s="18"/>
      <c r="X217" s="18"/>
      <c r="Y217" s="21">
        <f t="shared" si="8"/>
        <v>10</v>
      </c>
      <c r="Z217" s="22"/>
      <c r="AA217" s="344">
        <f t="shared" si="9"/>
        <v>10</v>
      </c>
    </row>
    <row r="218" spans="1:31" ht="25.5" x14ac:dyDescent="0.25">
      <c r="A218" s="76" t="s">
        <v>579</v>
      </c>
      <c r="B218" s="400" t="s">
        <v>580</v>
      </c>
      <c r="C218" s="23" t="s">
        <v>581</v>
      </c>
      <c r="D218" s="51" t="s">
        <v>31</v>
      </c>
      <c r="E218" s="18"/>
      <c r="F218" s="18">
        <v>10</v>
      </c>
      <c r="G218" s="18"/>
      <c r="H218" s="18"/>
      <c r="I218" s="18"/>
      <c r="J218" s="18"/>
      <c r="K218" s="18"/>
      <c r="L218" s="19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21">
        <f t="shared" si="8"/>
        <v>10</v>
      </c>
      <c r="Z218" s="22"/>
      <c r="AA218" s="344">
        <f t="shared" si="9"/>
        <v>10</v>
      </c>
    </row>
    <row r="219" spans="1:31" ht="25.5" x14ac:dyDescent="0.25">
      <c r="A219" s="76" t="s">
        <v>582</v>
      </c>
      <c r="B219" s="401"/>
      <c r="C219" s="23" t="s">
        <v>583</v>
      </c>
      <c r="D219" s="51" t="s">
        <v>31</v>
      </c>
      <c r="E219" s="18"/>
      <c r="F219" s="18"/>
      <c r="G219" s="18"/>
      <c r="H219" s="18"/>
      <c r="I219" s="18"/>
      <c r="J219" s="18"/>
      <c r="K219" s="18"/>
      <c r="L219" s="19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21">
        <f t="shared" si="8"/>
        <v>0</v>
      </c>
      <c r="Z219" s="22"/>
      <c r="AA219" s="344">
        <f t="shared" si="9"/>
        <v>0</v>
      </c>
    </row>
    <row r="220" spans="1:31" ht="25.5" x14ac:dyDescent="0.25">
      <c r="A220" s="76" t="s">
        <v>584</v>
      </c>
      <c r="B220" s="383" t="s">
        <v>585</v>
      </c>
      <c r="C220" s="80" t="s">
        <v>586</v>
      </c>
      <c r="D220" s="51" t="s">
        <v>31</v>
      </c>
      <c r="E220" s="18">
        <v>140</v>
      </c>
      <c r="F220" s="18">
        <v>100</v>
      </c>
      <c r="G220" s="18"/>
      <c r="H220" s="18"/>
      <c r="I220" s="18"/>
      <c r="J220" s="18"/>
      <c r="K220" s="18"/>
      <c r="L220" s="19">
        <v>20</v>
      </c>
      <c r="M220" s="18">
        <v>50</v>
      </c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21">
        <f t="shared" si="8"/>
        <v>310</v>
      </c>
      <c r="Z220" s="22"/>
      <c r="AA220" s="344">
        <f t="shared" si="9"/>
        <v>310</v>
      </c>
    </row>
    <row r="221" spans="1:31" x14ac:dyDescent="0.25">
      <c r="A221" s="76" t="s">
        <v>587</v>
      </c>
      <c r="B221" s="383"/>
      <c r="C221" s="23" t="s">
        <v>588</v>
      </c>
      <c r="D221" s="51" t="s">
        <v>31</v>
      </c>
      <c r="E221" s="18">
        <v>2</v>
      </c>
      <c r="F221" s="18"/>
      <c r="G221" s="18"/>
      <c r="H221" s="18">
        <v>5</v>
      </c>
      <c r="I221" s="18"/>
      <c r="J221" s="18"/>
      <c r="K221" s="18"/>
      <c r="L221" s="19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>
        <v>1</v>
      </c>
      <c r="Y221" s="21">
        <f t="shared" si="8"/>
        <v>8</v>
      </c>
      <c r="Z221" s="22"/>
      <c r="AA221" s="344">
        <f t="shared" si="9"/>
        <v>8</v>
      </c>
    </row>
    <row r="222" spans="1:31" x14ac:dyDescent="0.25">
      <c r="A222" s="76"/>
      <c r="B222" s="23" t="s">
        <v>589</v>
      </c>
      <c r="C222" s="23" t="s">
        <v>590</v>
      </c>
      <c r="D222" s="51" t="s">
        <v>31</v>
      </c>
      <c r="E222" s="18"/>
      <c r="F222" s="18"/>
      <c r="G222" s="18"/>
      <c r="H222" s="18"/>
      <c r="I222" s="18"/>
      <c r="J222" s="18"/>
      <c r="K222" s="18">
        <v>10</v>
      </c>
      <c r="L222" s="19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21">
        <f t="shared" si="8"/>
        <v>10</v>
      </c>
      <c r="Z222" s="22"/>
      <c r="AA222" s="344">
        <f t="shared" si="9"/>
        <v>10</v>
      </c>
    </row>
    <row r="223" spans="1:31" x14ac:dyDescent="0.25">
      <c r="A223" s="76" t="s">
        <v>593</v>
      </c>
      <c r="B223" s="41" t="s">
        <v>591</v>
      </c>
      <c r="C223" s="23" t="s">
        <v>594</v>
      </c>
      <c r="D223" s="51" t="s">
        <v>31</v>
      </c>
      <c r="E223" s="18"/>
      <c r="F223" s="18"/>
      <c r="G223" s="18"/>
      <c r="H223" s="18"/>
      <c r="I223" s="18"/>
      <c r="J223" s="18"/>
      <c r="K223" s="18"/>
      <c r="L223" s="19"/>
      <c r="M223" s="18"/>
      <c r="N223" s="18"/>
      <c r="O223" s="18"/>
      <c r="P223" s="18"/>
      <c r="Q223" s="18"/>
      <c r="R223" s="18"/>
      <c r="S223" s="18">
        <v>15</v>
      </c>
      <c r="T223" s="18"/>
      <c r="U223" s="18"/>
      <c r="V223" s="18"/>
      <c r="W223" s="18"/>
      <c r="X223" s="18"/>
      <c r="Y223" s="21">
        <f t="shared" si="8"/>
        <v>15</v>
      </c>
      <c r="Z223" s="22"/>
      <c r="AA223" s="344">
        <f t="shared" si="9"/>
        <v>15</v>
      </c>
    </row>
    <row r="224" spans="1:31" x14ac:dyDescent="0.25">
      <c r="A224" s="76" t="s">
        <v>595</v>
      </c>
      <c r="B224" s="383" t="s">
        <v>596</v>
      </c>
      <c r="C224" s="23" t="s">
        <v>597</v>
      </c>
      <c r="D224" s="51" t="s">
        <v>31</v>
      </c>
      <c r="E224" s="18">
        <v>2</v>
      </c>
      <c r="F224" s="18"/>
      <c r="G224" s="18"/>
      <c r="H224" s="18"/>
      <c r="I224" s="18"/>
      <c r="J224" s="18"/>
      <c r="K224" s="18"/>
      <c r="L224" s="19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>
        <v>1</v>
      </c>
      <c r="Y224" s="21">
        <f t="shared" si="8"/>
        <v>3</v>
      </c>
      <c r="Z224" s="22"/>
      <c r="AA224" s="344">
        <f t="shared" si="9"/>
        <v>3</v>
      </c>
    </row>
    <row r="225" spans="1:31" x14ac:dyDescent="0.25">
      <c r="A225" s="76" t="s">
        <v>598</v>
      </c>
      <c r="B225" s="383"/>
      <c r="C225" s="23" t="s">
        <v>599</v>
      </c>
      <c r="D225" s="51" t="s">
        <v>31</v>
      </c>
      <c r="E225" s="18">
        <v>7</v>
      </c>
      <c r="F225" s="18"/>
      <c r="G225" s="18"/>
      <c r="H225" s="18"/>
      <c r="I225" s="18"/>
      <c r="J225" s="18"/>
      <c r="K225" s="18"/>
      <c r="L225" s="19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21">
        <f t="shared" si="8"/>
        <v>7</v>
      </c>
      <c r="Z225" s="22">
        <v>3</v>
      </c>
      <c r="AA225" s="344">
        <f t="shared" si="9"/>
        <v>4</v>
      </c>
    </row>
    <row r="226" spans="1:31" x14ac:dyDescent="0.25">
      <c r="A226" s="76" t="s">
        <v>601</v>
      </c>
      <c r="B226" s="383" t="s">
        <v>602</v>
      </c>
      <c r="C226" s="23" t="s">
        <v>603</v>
      </c>
      <c r="D226" s="51" t="s">
        <v>31</v>
      </c>
      <c r="E226" s="18"/>
      <c r="F226" s="18"/>
      <c r="G226" s="18">
        <v>5</v>
      </c>
      <c r="H226" s="18">
        <v>20</v>
      </c>
      <c r="I226" s="18"/>
      <c r="J226" s="18"/>
      <c r="K226" s="18"/>
      <c r="L226" s="19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>
        <v>10</v>
      </c>
      <c r="Y226" s="21">
        <f t="shared" si="8"/>
        <v>35</v>
      </c>
      <c r="Z226" s="22"/>
      <c r="AA226" s="344">
        <f t="shared" si="9"/>
        <v>35</v>
      </c>
    </row>
    <row r="227" spans="1:31" x14ac:dyDescent="0.25">
      <c r="A227" s="76" t="s">
        <v>604</v>
      </c>
      <c r="B227" s="383"/>
      <c r="C227" s="23" t="s">
        <v>605</v>
      </c>
      <c r="D227" s="51" t="s">
        <v>31</v>
      </c>
      <c r="E227" s="18">
        <v>125</v>
      </c>
      <c r="F227" s="18"/>
      <c r="G227" s="18">
        <v>5</v>
      </c>
      <c r="H227" s="18"/>
      <c r="I227" s="18"/>
      <c r="J227" s="18"/>
      <c r="K227" s="18"/>
      <c r="L227" s="19">
        <v>5</v>
      </c>
      <c r="M227" s="18"/>
      <c r="N227" s="62"/>
      <c r="O227" s="18"/>
      <c r="P227" s="18"/>
      <c r="Q227" s="18"/>
      <c r="R227" s="18"/>
      <c r="S227" s="18"/>
      <c r="T227" s="18"/>
      <c r="U227" s="18"/>
      <c r="V227" s="18"/>
      <c r="W227" s="18"/>
      <c r="X227" s="18">
        <v>15</v>
      </c>
      <c r="Y227" s="21">
        <f t="shared" si="8"/>
        <v>150</v>
      </c>
      <c r="Z227" s="22"/>
      <c r="AA227" s="344">
        <f t="shared" si="9"/>
        <v>150</v>
      </c>
    </row>
    <row r="228" spans="1:31" ht="25.5" x14ac:dyDescent="0.25">
      <c r="A228" s="76" t="s">
        <v>606</v>
      </c>
      <c r="B228" s="383"/>
      <c r="C228" s="23" t="s">
        <v>607</v>
      </c>
      <c r="D228" s="51" t="s">
        <v>31</v>
      </c>
      <c r="E228" s="18">
        <v>50</v>
      </c>
      <c r="F228" s="18">
        <v>30</v>
      </c>
      <c r="G228" s="18"/>
      <c r="H228" s="18"/>
      <c r="I228" s="18"/>
      <c r="J228" s="18"/>
      <c r="K228" s="18"/>
      <c r="L228" s="19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21">
        <f t="shared" si="8"/>
        <v>80</v>
      </c>
      <c r="Z228" s="22"/>
      <c r="AA228" s="344">
        <f t="shared" si="9"/>
        <v>80</v>
      </c>
    </row>
    <row r="229" spans="1:31" ht="25.5" x14ac:dyDescent="0.25">
      <c r="A229" s="76" t="s">
        <v>608</v>
      </c>
      <c r="B229" s="23" t="s">
        <v>609</v>
      </c>
      <c r="C229" s="23" t="s">
        <v>610</v>
      </c>
      <c r="D229" s="51" t="s">
        <v>31</v>
      </c>
      <c r="E229" s="18"/>
      <c r="F229" s="18">
        <v>5</v>
      </c>
      <c r="G229" s="18"/>
      <c r="H229" s="18">
        <v>19</v>
      </c>
      <c r="I229" s="18">
        <v>50</v>
      </c>
      <c r="J229" s="18"/>
      <c r="K229" s="18"/>
      <c r="L229" s="19"/>
      <c r="M229" s="18">
        <v>10</v>
      </c>
      <c r="N229" s="18"/>
      <c r="O229" s="18">
        <v>5</v>
      </c>
      <c r="P229" s="18"/>
      <c r="Q229" s="18"/>
      <c r="R229" s="18"/>
      <c r="S229" s="18"/>
      <c r="T229" s="18"/>
      <c r="U229" s="18"/>
      <c r="V229" s="18">
        <v>20</v>
      </c>
      <c r="W229" s="18"/>
      <c r="X229" s="18">
        <v>1</v>
      </c>
      <c r="Y229" s="21">
        <f t="shared" si="8"/>
        <v>110</v>
      </c>
      <c r="Z229" s="22"/>
      <c r="AA229" s="344">
        <f t="shared" si="9"/>
        <v>110</v>
      </c>
    </row>
    <row r="230" spans="1:31" ht="25.5" x14ac:dyDescent="0.25">
      <c r="A230" s="76" t="s">
        <v>611</v>
      </c>
      <c r="B230" s="23" t="s">
        <v>612</v>
      </c>
      <c r="C230" s="23" t="s">
        <v>613</v>
      </c>
      <c r="D230" s="51" t="s">
        <v>31</v>
      </c>
      <c r="E230" s="18">
        <v>7</v>
      </c>
      <c r="F230" s="18">
        <v>5</v>
      </c>
      <c r="G230" s="18"/>
      <c r="H230" s="18">
        <v>14</v>
      </c>
      <c r="I230" s="18"/>
      <c r="J230" s="18"/>
      <c r="K230" s="18"/>
      <c r="L230" s="19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>
        <v>4</v>
      </c>
      <c r="Y230" s="21">
        <f t="shared" si="8"/>
        <v>30</v>
      </c>
      <c r="Z230" s="22"/>
      <c r="AA230" s="344">
        <f t="shared" si="9"/>
        <v>30</v>
      </c>
      <c r="AE230" s="29"/>
    </row>
    <row r="231" spans="1:31" s="29" customFormat="1" ht="25.5" x14ac:dyDescent="0.25">
      <c r="A231" s="76" t="s">
        <v>614</v>
      </c>
      <c r="B231" s="81" t="s">
        <v>615</v>
      </c>
      <c r="C231" s="81" t="s">
        <v>616</v>
      </c>
      <c r="D231" s="51" t="s">
        <v>172</v>
      </c>
      <c r="E231" s="18"/>
      <c r="F231" s="18">
        <v>50</v>
      </c>
      <c r="G231" s="18"/>
      <c r="H231" s="18"/>
      <c r="I231" s="18"/>
      <c r="J231" s="18"/>
      <c r="K231" s="18"/>
      <c r="L231" s="19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21">
        <f t="shared" si="8"/>
        <v>50</v>
      </c>
      <c r="Z231" s="22"/>
      <c r="AA231" s="344">
        <f t="shared" si="9"/>
        <v>50</v>
      </c>
      <c r="AE231" s="10"/>
    </row>
    <row r="232" spans="1:31" ht="25.5" x14ac:dyDescent="0.25">
      <c r="A232" s="76" t="s">
        <v>617</v>
      </c>
      <c r="B232" s="23" t="s">
        <v>618</v>
      </c>
      <c r="C232" s="23" t="s">
        <v>619</v>
      </c>
      <c r="D232" s="51" t="s">
        <v>172</v>
      </c>
      <c r="E232" s="18">
        <v>100</v>
      </c>
      <c r="F232" s="18"/>
      <c r="G232" s="18"/>
      <c r="H232" s="18"/>
      <c r="I232" s="18"/>
      <c r="J232" s="18"/>
      <c r="K232" s="18"/>
      <c r="L232" s="19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21">
        <f t="shared" si="8"/>
        <v>100</v>
      </c>
      <c r="Z232" s="22">
        <v>20</v>
      </c>
      <c r="AA232" s="344">
        <f t="shared" si="9"/>
        <v>80</v>
      </c>
    </row>
    <row r="233" spans="1:31" s="29" customFormat="1" ht="25.5" x14ac:dyDescent="0.25">
      <c r="A233" s="51" t="s">
        <v>620</v>
      </c>
      <c r="B233" s="81" t="s">
        <v>621</v>
      </c>
      <c r="C233" s="81" t="s">
        <v>622</v>
      </c>
      <c r="D233" s="51" t="s">
        <v>31</v>
      </c>
      <c r="E233" s="18">
        <v>5</v>
      </c>
      <c r="F233" s="18"/>
      <c r="G233" s="18"/>
      <c r="H233" s="18"/>
      <c r="I233" s="18"/>
      <c r="J233" s="18"/>
      <c r="K233" s="18"/>
      <c r="L233" s="19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>
        <v>2</v>
      </c>
      <c r="Y233" s="21">
        <f t="shared" si="8"/>
        <v>7</v>
      </c>
      <c r="Z233" s="22"/>
      <c r="AA233" s="344">
        <f t="shared" si="9"/>
        <v>7</v>
      </c>
    </row>
    <row r="234" spans="1:31" ht="25.5" x14ac:dyDescent="0.25">
      <c r="A234" s="76" t="s">
        <v>623</v>
      </c>
      <c r="B234" s="23" t="s">
        <v>624</v>
      </c>
      <c r="C234" s="23" t="s">
        <v>625</v>
      </c>
      <c r="D234" s="51" t="s">
        <v>172</v>
      </c>
      <c r="E234" s="18">
        <v>100</v>
      </c>
      <c r="F234" s="18"/>
      <c r="G234" s="18"/>
      <c r="H234" s="18"/>
      <c r="I234" s="18"/>
      <c r="J234" s="18"/>
      <c r="K234" s="18"/>
      <c r="L234" s="19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21">
        <f t="shared" si="8"/>
        <v>100</v>
      </c>
      <c r="Z234" s="22"/>
      <c r="AA234" s="344">
        <f t="shared" si="9"/>
        <v>100</v>
      </c>
    </row>
    <row r="235" spans="1:31" ht="25.5" x14ac:dyDescent="0.25">
      <c r="A235" s="76" t="s">
        <v>626</v>
      </c>
      <c r="B235" s="41" t="s">
        <v>627</v>
      </c>
      <c r="C235" s="23" t="s">
        <v>628</v>
      </c>
      <c r="D235" s="51" t="s">
        <v>592</v>
      </c>
      <c r="E235" s="18">
        <v>331</v>
      </c>
      <c r="F235" s="18"/>
      <c r="G235" s="18"/>
      <c r="H235" s="18"/>
      <c r="I235" s="18"/>
      <c r="J235" s="18"/>
      <c r="K235" s="18"/>
      <c r="L235" s="19"/>
      <c r="M235" s="18">
        <v>100</v>
      </c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21">
        <f t="shared" si="8"/>
        <v>431</v>
      </c>
      <c r="Z235" s="22"/>
      <c r="AA235" s="344">
        <f t="shared" si="9"/>
        <v>431</v>
      </c>
    </row>
    <row r="236" spans="1:31" x14ac:dyDescent="0.25">
      <c r="A236" s="76" t="s">
        <v>629</v>
      </c>
      <c r="B236" s="41" t="s">
        <v>627</v>
      </c>
      <c r="C236" s="23" t="s">
        <v>630</v>
      </c>
      <c r="D236" s="51" t="s">
        <v>31</v>
      </c>
      <c r="E236" s="18">
        <v>16</v>
      </c>
      <c r="F236" s="18"/>
      <c r="G236" s="18"/>
      <c r="H236" s="18"/>
      <c r="I236" s="18"/>
      <c r="J236" s="18"/>
      <c r="K236" s="18"/>
      <c r="L236" s="19"/>
      <c r="M236" s="18"/>
      <c r="N236" s="18"/>
      <c r="O236" s="18">
        <v>4</v>
      </c>
      <c r="P236" s="18"/>
      <c r="Q236" s="18"/>
      <c r="R236" s="18"/>
      <c r="S236" s="18"/>
      <c r="T236" s="18"/>
      <c r="U236" s="18"/>
      <c r="V236" s="18"/>
      <c r="W236" s="18"/>
      <c r="X236" s="18"/>
      <c r="Y236" s="21">
        <f t="shared" si="8"/>
        <v>20</v>
      </c>
      <c r="Z236" s="22"/>
      <c r="AA236" s="344">
        <f t="shared" si="9"/>
        <v>20</v>
      </c>
    </row>
    <row r="237" spans="1:31" x14ac:dyDescent="0.25">
      <c r="A237" s="402" t="s">
        <v>631</v>
      </c>
      <c r="B237" s="403"/>
      <c r="C237" s="403"/>
      <c r="D237" s="403"/>
      <c r="E237" s="242"/>
      <c r="F237" s="82"/>
      <c r="G237" s="82"/>
      <c r="H237" s="82"/>
      <c r="I237" s="82"/>
      <c r="J237" s="82"/>
      <c r="K237" s="242"/>
      <c r="L237" s="82"/>
      <c r="M237" s="82"/>
      <c r="N237" s="82"/>
      <c r="O237" s="242"/>
      <c r="P237" s="82"/>
      <c r="Q237" s="82"/>
      <c r="R237" s="82"/>
      <c r="S237" s="82"/>
      <c r="T237" s="82"/>
      <c r="U237" s="82"/>
      <c r="V237" s="82"/>
      <c r="W237" s="82"/>
      <c r="X237" s="82"/>
      <c r="Y237" s="21">
        <f t="shared" si="8"/>
        <v>0</v>
      </c>
      <c r="Z237" s="82"/>
      <c r="AA237" s="344">
        <f t="shared" si="9"/>
        <v>0</v>
      </c>
    </row>
    <row r="238" spans="1:31" ht="25.5" x14ac:dyDescent="0.25">
      <c r="A238" s="50" t="s">
        <v>632</v>
      </c>
      <c r="B238" s="393" t="s">
        <v>633</v>
      </c>
      <c r="C238" s="74" t="s">
        <v>634</v>
      </c>
      <c r="D238" s="51" t="s">
        <v>172</v>
      </c>
      <c r="E238" s="18"/>
      <c r="F238" s="18"/>
      <c r="G238" s="18"/>
      <c r="H238" s="18"/>
      <c r="I238" s="18"/>
      <c r="J238" s="18"/>
      <c r="K238" s="18"/>
      <c r="L238" s="19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21">
        <f t="shared" si="8"/>
        <v>0</v>
      </c>
      <c r="Z238" s="22"/>
      <c r="AA238" s="344">
        <f t="shared" si="9"/>
        <v>0</v>
      </c>
    </row>
    <row r="239" spans="1:31" x14ac:dyDescent="0.25">
      <c r="A239" s="50" t="s">
        <v>635</v>
      </c>
      <c r="B239" s="394"/>
      <c r="C239" s="23" t="s">
        <v>636</v>
      </c>
      <c r="D239" s="51" t="s">
        <v>31</v>
      </c>
      <c r="E239" s="18"/>
      <c r="F239" s="18"/>
      <c r="G239" s="18"/>
      <c r="H239" s="18">
        <v>5</v>
      </c>
      <c r="I239" s="18"/>
      <c r="J239" s="18"/>
      <c r="K239" s="18"/>
      <c r="L239" s="19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>
        <v>3</v>
      </c>
      <c r="Y239" s="21">
        <f t="shared" si="8"/>
        <v>8</v>
      </c>
      <c r="Z239" s="22"/>
      <c r="AA239" s="344">
        <f t="shared" si="9"/>
        <v>8</v>
      </c>
    </row>
    <row r="240" spans="1:31" x14ac:dyDescent="0.25">
      <c r="A240" s="50" t="s">
        <v>637</v>
      </c>
      <c r="B240" s="395"/>
      <c r="C240" s="23" t="s">
        <v>638</v>
      </c>
      <c r="D240" s="51"/>
      <c r="E240" s="18"/>
      <c r="F240" s="18"/>
      <c r="G240" s="18"/>
      <c r="H240" s="18"/>
      <c r="I240" s="18"/>
      <c r="J240" s="18"/>
      <c r="K240" s="18"/>
      <c r="L240" s="19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21">
        <f t="shared" si="8"/>
        <v>0</v>
      </c>
      <c r="Z240" s="22"/>
      <c r="AA240" s="344">
        <f t="shared" si="9"/>
        <v>0</v>
      </c>
    </row>
    <row r="241" spans="1:28" ht="25.5" x14ac:dyDescent="0.25">
      <c r="A241" s="50" t="s">
        <v>639</v>
      </c>
      <c r="B241" s="405" t="s">
        <v>640</v>
      </c>
      <c r="C241" s="80" t="s">
        <v>641</v>
      </c>
      <c r="D241" s="51" t="s">
        <v>31</v>
      </c>
      <c r="E241" s="18"/>
      <c r="F241" s="18"/>
      <c r="G241" s="18"/>
      <c r="H241" s="18">
        <v>30</v>
      </c>
      <c r="I241" s="18"/>
      <c r="J241" s="18"/>
      <c r="K241" s="18"/>
      <c r="L241" s="19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>
        <v>10</v>
      </c>
      <c r="Y241" s="21">
        <f t="shared" si="8"/>
        <v>40</v>
      </c>
      <c r="Z241" s="22"/>
      <c r="AA241" s="344">
        <f t="shared" si="9"/>
        <v>40</v>
      </c>
      <c r="AB241" s="32"/>
    </row>
    <row r="242" spans="1:28" ht="25.5" x14ac:dyDescent="0.25">
      <c r="A242" s="50" t="s">
        <v>642</v>
      </c>
      <c r="B242" s="406"/>
      <c r="C242" s="80" t="s">
        <v>643</v>
      </c>
      <c r="D242" s="51" t="s">
        <v>31</v>
      </c>
      <c r="E242" s="18"/>
      <c r="F242" s="18"/>
      <c r="G242" s="18"/>
      <c r="H242" s="18">
        <v>10</v>
      </c>
      <c r="I242" s="18"/>
      <c r="J242" s="18"/>
      <c r="K242" s="18"/>
      <c r="L242" s="19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>
        <v>10</v>
      </c>
      <c r="Y242" s="21">
        <f t="shared" si="8"/>
        <v>20</v>
      </c>
      <c r="Z242" s="22"/>
      <c r="AA242" s="344">
        <f t="shared" si="9"/>
        <v>20</v>
      </c>
    </row>
    <row r="243" spans="1:28" ht="25.5" x14ac:dyDescent="0.25">
      <c r="A243" s="50" t="s">
        <v>644</v>
      </c>
      <c r="B243" s="407"/>
      <c r="C243" s="80" t="s">
        <v>645</v>
      </c>
      <c r="D243" s="51" t="s">
        <v>31</v>
      </c>
      <c r="E243" s="18"/>
      <c r="F243" s="18"/>
      <c r="G243" s="18"/>
      <c r="H243" s="18"/>
      <c r="I243" s="18"/>
      <c r="J243" s="18"/>
      <c r="K243" s="18"/>
      <c r="L243" s="19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21">
        <f t="shared" si="8"/>
        <v>0</v>
      </c>
      <c r="Z243" s="22"/>
      <c r="AA243" s="344">
        <f t="shared" si="9"/>
        <v>0</v>
      </c>
    </row>
    <row r="244" spans="1:28" x14ac:dyDescent="0.25">
      <c r="A244" s="398" t="s">
        <v>646</v>
      </c>
      <c r="B244" s="399"/>
      <c r="C244" s="399"/>
      <c r="D244" s="399"/>
      <c r="E244" s="240"/>
      <c r="F244" s="72"/>
      <c r="G244" s="72"/>
      <c r="H244" s="72"/>
      <c r="I244" s="72"/>
      <c r="J244" s="72"/>
      <c r="K244" s="240"/>
      <c r="L244" s="72"/>
      <c r="M244" s="72"/>
      <c r="N244" s="72"/>
      <c r="O244" s="240"/>
      <c r="P244" s="72"/>
      <c r="Q244" s="72"/>
      <c r="R244" s="75"/>
      <c r="S244" s="72"/>
      <c r="T244" s="72"/>
      <c r="U244" s="75"/>
      <c r="V244" s="72"/>
      <c r="W244" s="72"/>
      <c r="X244" s="72"/>
      <c r="Y244" s="21">
        <f t="shared" si="8"/>
        <v>0</v>
      </c>
      <c r="Z244" s="75"/>
      <c r="AA244" s="344">
        <f t="shared" si="9"/>
        <v>0</v>
      </c>
    </row>
    <row r="245" spans="1:28" ht="24" x14ac:dyDescent="0.25">
      <c r="A245" s="83" t="s">
        <v>647</v>
      </c>
      <c r="B245" s="404" t="s">
        <v>648</v>
      </c>
      <c r="C245" s="86" t="s">
        <v>649</v>
      </c>
      <c r="D245" s="51" t="s">
        <v>31</v>
      </c>
      <c r="E245" s="18">
        <v>83</v>
      </c>
      <c r="F245" s="18"/>
      <c r="G245" s="18"/>
      <c r="H245" s="18">
        <v>10</v>
      </c>
      <c r="I245" s="18">
        <v>3</v>
      </c>
      <c r="J245" s="18"/>
      <c r="K245" s="18"/>
      <c r="L245" s="19">
        <v>20</v>
      </c>
      <c r="M245" s="18">
        <v>20</v>
      </c>
      <c r="N245" s="18"/>
      <c r="O245" s="18">
        <v>7</v>
      </c>
      <c r="P245" s="18">
        <v>10</v>
      </c>
      <c r="Q245" s="18"/>
      <c r="R245" s="18"/>
      <c r="S245" s="18"/>
      <c r="T245" s="18"/>
      <c r="U245" s="18"/>
      <c r="V245" s="18"/>
      <c r="W245" s="18"/>
      <c r="X245" s="18"/>
      <c r="Y245" s="21">
        <f t="shared" si="8"/>
        <v>153</v>
      </c>
      <c r="Z245" s="22"/>
      <c r="AA245" s="344">
        <f t="shared" si="9"/>
        <v>153</v>
      </c>
    </row>
    <row r="246" spans="1:28" x14ac:dyDescent="0.25">
      <c r="A246" s="83" t="s">
        <v>650</v>
      </c>
      <c r="B246" s="404"/>
      <c r="C246" s="85" t="s">
        <v>651</v>
      </c>
      <c r="D246" s="51" t="s">
        <v>31</v>
      </c>
      <c r="E246" s="18"/>
      <c r="F246" s="18"/>
      <c r="G246" s="18"/>
      <c r="H246" s="18">
        <v>3</v>
      </c>
      <c r="I246" s="18"/>
      <c r="J246" s="18"/>
      <c r="K246" s="18"/>
      <c r="L246" s="19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21">
        <f t="shared" si="8"/>
        <v>3</v>
      </c>
      <c r="Z246" s="22"/>
      <c r="AA246" s="344">
        <f t="shared" si="9"/>
        <v>3</v>
      </c>
    </row>
    <row r="247" spans="1:28" x14ac:dyDescent="0.25">
      <c r="A247" s="83" t="s">
        <v>652</v>
      </c>
      <c r="B247" s="404"/>
      <c r="C247" s="85" t="s">
        <v>653</v>
      </c>
      <c r="D247" s="51" t="s">
        <v>31</v>
      </c>
      <c r="E247" s="18">
        <v>3</v>
      </c>
      <c r="F247" s="18"/>
      <c r="G247" s="18"/>
      <c r="H247" s="18"/>
      <c r="I247" s="18"/>
      <c r="J247" s="18"/>
      <c r="K247" s="18"/>
      <c r="L247" s="19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21">
        <f t="shared" si="8"/>
        <v>3</v>
      </c>
      <c r="Z247" s="22"/>
      <c r="AA247" s="344">
        <f t="shared" si="9"/>
        <v>3</v>
      </c>
    </row>
    <row r="248" spans="1:28" ht="24" x14ac:dyDescent="0.25">
      <c r="A248" s="83" t="s">
        <v>654</v>
      </c>
      <c r="B248" s="380" t="s">
        <v>655</v>
      </c>
      <c r="C248" s="86" t="s">
        <v>656</v>
      </c>
      <c r="D248" s="51" t="s">
        <v>31</v>
      </c>
      <c r="E248" s="18">
        <v>175</v>
      </c>
      <c r="F248" s="18">
        <v>30</v>
      </c>
      <c r="G248" s="18"/>
      <c r="H248" s="18">
        <v>5</v>
      </c>
      <c r="I248" s="18"/>
      <c r="J248" s="18">
        <v>50</v>
      </c>
      <c r="K248" s="18"/>
      <c r="L248" s="19">
        <v>10</v>
      </c>
      <c r="M248" s="18">
        <v>20</v>
      </c>
      <c r="N248" s="18"/>
      <c r="O248" s="18">
        <v>20</v>
      </c>
      <c r="P248" s="18">
        <v>10</v>
      </c>
      <c r="Q248" s="18"/>
      <c r="R248" s="18"/>
      <c r="S248" s="18"/>
      <c r="T248" s="18"/>
      <c r="U248" s="18"/>
      <c r="V248" s="18">
        <v>2</v>
      </c>
      <c r="W248" s="18"/>
      <c r="X248" s="18">
        <v>1</v>
      </c>
      <c r="Y248" s="21">
        <f t="shared" ref="Y248:Y307" si="10">SUM(E248:X248)</f>
        <v>323</v>
      </c>
      <c r="Z248" s="22"/>
      <c r="AA248" s="344">
        <f t="shared" ref="AA248:AA307" si="11">Y248-Z248</f>
        <v>323</v>
      </c>
    </row>
    <row r="249" spans="1:28" x14ac:dyDescent="0.25">
      <c r="A249" s="83" t="s">
        <v>657</v>
      </c>
      <c r="B249" s="381"/>
      <c r="C249" s="86" t="s">
        <v>658</v>
      </c>
      <c r="D249" s="51" t="s">
        <v>31</v>
      </c>
      <c r="E249" s="18"/>
      <c r="F249" s="18"/>
      <c r="G249" s="18"/>
      <c r="H249" s="18"/>
      <c r="I249" s="18"/>
      <c r="J249" s="18"/>
      <c r="K249" s="18"/>
      <c r="L249" s="19"/>
      <c r="M249" s="18"/>
      <c r="N249" s="18"/>
      <c r="O249" s="18"/>
      <c r="P249" s="18"/>
      <c r="Q249" s="18"/>
      <c r="R249" s="18"/>
      <c r="S249" s="18"/>
      <c r="T249" s="18"/>
      <c r="U249" s="18"/>
      <c r="V249" s="18">
        <v>2</v>
      </c>
      <c r="W249" s="18"/>
      <c r="X249" s="18"/>
      <c r="Y249" s="21">
        <f t="shared" si="10"/>
        <v>2</v>
      </c>
      <c r="Z249" s="22"/>
      <c r="AA249" s="344">
        <f t="shared" si="11"/>
        <v>2</v>
      </c>
    </row>
    <row r="250" spans="1:28" x14ac:dyDescent="0.25">
      <c r="A250" s="83" t="s">
        <v>659</v>
      </c>
      <c r="B250" s="404" t="s">
        <v>660</v>
      </c>
      <c r="C250" s="86" t="s">
        <v>661</v>
      </c>
      <c r="D250" s="51" t="s">
        <v>31</v>
      </c>
      <c r="E250" s="18">
        <v>5</v>
      </c>
      <c r="F250" s="18"/>
      <c r="G250" s="18"/>
      <c r="H250" s="18"/>
      <c r="I250" s="18"/>
      <c r="J250" s="18"/>
      <c r="K250" s="18"/>
      <c r="L250" s="19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21">
        <f t="shared" si="10"/>
        <v>5</v>
      </c>
      <c r="Z250" s="22"/>
      <c r="AA250" s="344">
        <f t="shared" si="11"/>
        <v>5</v>
      </c>
    </row>
    <row r="251" spans="1:28" x14ac:dyDescent="0.25">
      <c r="A251" s="83" t="s">
        <v>662</v>
      </c>
      <c r="B251" s="404"/>
      <c r="C251" s="85" t="s">
        <v>663</v>
      </c>
      <c r="D251" s="51" t="s">
        <v>31</v>
      </c>
      <c r="E251" s="18">
        <v>7</v>
      </c>
      <c r="F251" s="18"/>
      <c r="G251" s="18"/>
      <c r="H251" s="18"/>
      <c r="I251" s="18"/>
      <c r="J251" s="18"/>
      <c r="K251" s="18"/>
      <c r="L251" s="19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21">
        <f t="shared" si="10"/>
        <v>7</v>
      </c>
      <c r="Z251" s="22"/>
      <c r="AA251" s="344">
        <f t="shared" si="11"/>
        <v>7</v>
      </c>
    </row>
    <row r="252" spans="1:28" ht="24" x14ac:dyDescent="0.25">
      <c r="A252" s="83" t="s">
        <v>665</v>
      </c>
      <c r="B252" s="340" t="s">
        <v>664</v>
      </c>
      <c r="C252" s="85" t="s">
        <v>666</v>
      </c>
      <c r="D252" s="51" t="s">
        <v>31</v>
      </c>
      <c r="E252" s="18"/>
      <c r="F252" s="18"/>
      <c r="G252" s="18">
        <v>3</v>
      </c>
      <c r="H252" s="18">
        <v>35</v>
      </c>
      <c r="I252" s="18"/>
      <c r="J252" s="18"/>
      <c r="K252" s="18"/>
      <c r="L252" s="19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>
        <v>10</v>
      </c>
      <c r="Y252" s="21">
        <f t="shared" si="10"/>
        <v>48</v>
      </c>
      <c r="Z252" s="22"/>
      <c r="AA252" s="344">
        <f t="shared" si="11"/>
        <v>48</v>
      </c>
    </row>
    <row r="253" spans="1:28" x14ac:dyDescent="0.25">
      <c r="A253" s="83" t="s">
        <v>667</v>
      </c>
      <c r="B253" s="340" t="s">
        <v>664</v>
      </c>
      <c r="C253" s="85" t="s">
        <v>668</v>
      </c>
      <c r="D253" s="51" t="s">
        <v>31</v>
      </c>
      <c r="E253" s="18">
        <v>14</v>
      </c>
      <c r="F253" s="18"/>
      <c r="G253" s="18"/>
      <c r="H253" s="18">
        <v>35</v>
      </c>
      <c r="I253" s="18"/>
      <c r="J253" s="18"/>
      <c r="K253" s="18"/>
      <c r="L253" s="19"/>
      <c r="M253" s="18">
        <v>2</v>
      </c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>
        <v>3</v>
      </c>
      <c r="Y253" s="21">
        <f t="shared" si="10"/>
        <v>54</v>
      </c>
      <c r="Z253" s="22"/>
      <c r="AA253" s="344">
        <f t="shared" si="11"/>
        <v>54</v>
      </c>
    </row>
    <row r="254" spans="1:28" ht="24" x14ac:dyDescent="0.25">
      <c r="A254" s="83" t="s">
        <v>669</v>
      </c>
      <c r="B254" s="336" t="s">
        <v>670</v>
      </c>
      <c r="C254" s="86" t="s">
        <v>671</v>
      </c>
      <c r="D254" s="51" t="s">
        <v>31</v>
      </c>
      <c r="E254" s="18">
        <v>72</v>
      </c>
      <c r="F254" s="18"/>
      <c r="G254" s="18"/>
      <c r="H254" s="18"/>
      <c r="I254" s="18"/>
      <c r="J254" s="18">
        <v>5</v>
      </c>
      <c r="K254" s="18"/>
      <c r="L254" s="19">
        <v>5</v>
      </c>
      <c r="M254" s="18">
        <v>10</v>
      </c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>
        <v>1</v>
      </c>
      <c r="Y254" s="21">
        <f t="shared" si="10"/>
        <v>93</v>
      </c>
      <c r="Z254" s="22"/>
      <c r="AA254" s="344">
        <f t="shared" si="11"/>
        <v>93</v>
      </c>
    </row>
    <row r="255" spans="1:28" x14ac:dyDescent="0.25">
      <c r="A255" s="83" t="s">
        <v>673</v>
      </c>
      <c r="B255" s="340" t="s">
        <v>672</v>
      </c>
      <c r="C255" s="87" t="s">
        <v>653</v>
      </c>
      <c r="D255" s="51" t="s">
        <v>31</v>
      </c>
      <c r="E255" s="18">
        <v>29</v>
      </c>
      <c r="F255" s="18"/>
      <c r="G255" s="18"/>
      <c r="H255" s="18"/>
      <c r="I255" s="18"/>
      <c r="J255" s="18"/>
      <c r="K255" s="18"/>
      <c r="L255" s="19">
        <v>10</v>
      </c>
      <c r="M255" s="18">
        <v>2</v>
      </c>
      <c r="N255" s="18"/>
      <c r="O255" s="18">
        <v>3</v>
      </c>
      <c r="P255" s="18">
        <v>15</v>
      </c>
      <c r="Q255" s="18"/>
      <c r="R255" s="18"/>
      <c r="S255" s="18">
        <v>3</v>
      </c>
      <c r="T255" s="18"/>
      <c r="U255" s="18"/>
      <c r="V255" s="18"/>
      <c r="W255" s="18"/>
      <c r="X255" s="18">
        <v>3</v>
      </c>
      <c r="Y255" s="21">
        <f t="shared" si="10"/>
        <v>65</v>
      </c>
      <c r="Z255" s="22"/>
      <c r="AA255" s="344">
        <f t="shared" si="11"/>
        <v>65</v>
      </c>
    </row>
    <row r="256" spans="1:28" ht="24" x14ac:dyDescent="0.25">
      <c r="A256" s="83" t="s">
        <v>674</v>
      </c>
      <c r="B256" s="338" t="s">
        <v>675</v>
      </c>
      <c r="C256" s="85" t="s">
        <v>676</v>
      </c>
      <c r="D256" s="51" t="s">
        <v>31</v>
      </c>
      <c r="E256" s="18"/>
      <c r="F256" s="18">
        <v>10</v>
      </c>
      <c r="G256" s="18">
        <v>3</v>
      </c>
      <c r="H256" s="18"/>
      <c r="I256" s="18"/>
      <c r="J256" s="18"/>
      <c r="K256" s="18"/>
      <c r="L256" s="19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21">
        <f t="shared" si="10"/>
        <v>13</v>
      </c>
      <c r="Z256" s="22"/>
      <c r="AA256" s="344">
        <f t="shared" si="11"/>
        <v>13</v>
      </c>
    </row>
    <row r="257" spans="1:28" ht="24" x14ac:dyDescent="0.25">
      <c r="A257" s="83" t="s">
        <v>677</v>
      </c>
      <c r="B257" s="64" t="s">
        <v>678</v>
      </c>
      <c r="C257" s="85" t="s">
        <v>679</v>
      </c>
      <c r="D257" s="51" t="s">
        <v>31</v>
      </c>
      <c r="E257" s="18"/>
      <c r="F257" s="18">
        <v>10</v>
      </c>
      <c r="G257" s="18"/>
      <c r="H257" s="18"/>
      <c r="I257" s="18"/>
      <c r="J257" s="18"/>
      <c r="K257" s="18">
        <v>5</v>
      </c>
      <c r="L257" s="19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21">
        <f t="shared" si="10"/>
        <v>15</v>
      </c>
      <c r="Z257" s="22"/>
      <c r="AA257" s="344">
        <f t="shared" si="11"/>
        <v>15</v>
      </c>
    </row>
    <row r="258" spans="1:28" ht="24" x14ac:dyDescent="0.25">
      <c r="A258" s="83" t="s">
        <v>680</v>
      </c>
      <c r="B258" s="64" t="s">
        <v>681</v>
      </c>
      <c r="C258" s="85" t="s">
        <v>682</v>
      </c>
      <c r="D258" s="51" t="s">
        <v>31</v>
      </c>
      <c r="E258" s="18"/>
      <c r="F258" s="18">
        <v>10</v>
      </c>
      <c r="G258" s="18"/>
      <c r="H258" s="18"/>
      <c r="I258" s="18"/>
      <c r="J258" s="18"/>
      <c r="K258" s="18"/>
      <c r="L258" s="19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21">
        <f t="shared" si="10"/>
        <v>10</v>
      </c>
      <c r="Z258" s="22"/>
      <c r="AA258" s="344">
        <f t="shared" si="11"/>
        <v>10</v>
      </c>
    </row>
    <row r="259" spans="1:28" ht="24" x14ac:dyDescent="0.25">
      <c r="A259" s="83" t="s">
        <v>683</v>
      </c>
      <c r="B259" s="393" t="s">
        <v>684</v>
      </c>
      <c r="C259" s="86" t="s">
        <v>685</v>
      </c>
      <c r="D259" s="51" t="s">
        <v>31</v>
      </c>
      <c r="E259" s="18">
        <v>10</v>
      </c>
      <c r="F259" s="18"/>
      <c r="G259" s="18"/>
      <c r="H259" s="18"/>
      <c r="I259" s="18"/>
      <c r="J259" s="18"/>
      <c r="K259" s="18"/>
      <c r="L259" s="19">
        <v>0</v>
      </c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21">
        <f t="shared" si="10"/>
        <v>10</v>
      </c>
      <c r="Z259" s="22"/>
      <c r="AA259" s="344">
        <f t="shared" si="11"/>
        <v>10</v>
      </c>
    </row>
    <row r="260" spans="1:28" x14ac:dyDescent="0.25">
      <c r="A260" s="83" t="s">
        <v>686</v>
      </c>
      <c r="B260" s="395"/>
      <c r="C260" s="87" t="s">
        <v>687</v>
      </c>
      <c r="D260" s="51" t="s">
        <v>31</v>
      </c>
      <c r="E260" s="20">
        <v>23</v>
      </c>
      <c r="F260" s="18"/>
      <c r="G260" s="18"/>
      <c r="H260" s="18"/>
      <c r="I260" s="18"/>
      <c r="J260" s="18"/>
      <c r="K260" s="18"/>
      <c r="L260" s="19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21">
        <f t="shared" si="10"/>
        <v>23</v>
      </c>
      <c r="Z260" s="22"/>
      <c r="AA260" s="344">
        <f t="shared" si="11"/>
        <v>23</v>
      </c>
    </row>
    <row r="261" spans="1:28" ht="24" x14ac:dyDescent="0.25">
      <c r="A261" s="83" t="s">
        <v>688</v>
      </c>
      <c r="B261" s="74" t="s">
        <v>689</v>
      </c>
      <c r="C261" s="85" t="s">
        <v>690</v>
      </c>
      <c r="D261" s="51" t="s">
        <v>31</v>
      </c>
      <c r="E261" s="18">
        <v>25</v>
      </c>
      <c r="F261" s="18"/>
      <c r="G261" s="18"/>
      <c r="H261" s="18"/>
      <c r="I261" s="18"/>
      <c r="J261" s="18"/>
      <c r="K261" s="18"/>
      <c r="L261" s="19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21">
        <f t="shared" si="10"/>
        <v>25</v>
      </c>
      <c r="Z261" s="22"/>
      <c r="AA261" s="344">
        <f t="shared" si="11"/>
        <v>25</v>
      </c>
      <c r="AB261" s="54"/>
    </row>
    <row r="262" spans="1:28" ht="24" x14ac:dyDescent="0.25">
      <c r="A262" s="83" t="s">
        <v>691</v>
      </c>
      <c r="B262" s="89" t="s">
        <v>692</v>
      </c>
      <c r="C262" s="85" t="s">
        <v>693</v>
      </c>
      <c r="D262" s="51" t="s">
        <v>31</v>
      </c>
      <c r="E262" s="18"/>
      <c r="F262" s="18">
        <v>10</v>
      </c>
      <c r="G262" s="18"/>
      <c r="H262" s="18"/>
      <c r="I262" s="18"/>
      <c r="J262" s="18"/>
      <c r="K262" s="18"/>
      <c r="L262" s="19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21">
        <f t="shared" si="10"/>
        <v>10</v>
      </c>
      <c r="Z262" s="22"/>
      <c r="AA262" s="344">
        <f t="shared" si="11"/>
        <v>10</v>
      </c>
    </row>
    <row r="263" spans="1:28" x14ac:dyDescent="0.25">
      <c r="A263" s="391" t="s">
        <v>694</v>
      </c>
      <c r="B263" s="392"/>
      <c r="C263" s="392"/>
      <c r="D263" s="392"/>
      <c r="E263" s="240"/>
      <c r="F263" s="72"/>
      <c r="G263" s="72"/>
      <c r="H263" s="72"/>
      <c r="I263" s="72"/>
      <c r="J263" s="72"/>
      <c r="K263" s="240"/>
      <c r="L263" s="72"/>
      <c r="M263" s="72"/>
      <c r="N263" s="72"/>
      <c r="O263" s="240"/>
      <c r="P263" s="72"/>
      <c r="Q263" s="72"/>
      <c r="R263" s="72"/>
      <c r="S263" s="72"/>
      <c r="T263" s="72"/>
      <c r="U263" s="72"/>
      <c r="V263" s="72"/>
      <c r="W263" s="72"/>
      <c r="X263" s="72"/>
      <c r="Y263" s="21">
        <f t="shared" si="10"/>
        <v>0</v>
      </c>
      <c r="Z263" s="72"/>
      <c r="AA263" s="344">
        <f t="shared" si="11"/>
        <v>0</v>
      </c>
    </row>
    <row r="264" spans="1:28" ht="24" x14ac:dyDescent="0.25">
      <c r="A264" s="76" t="s">
        <v>695</v>
      </c>
      <c r="B264" s="23" t="s">
        <v>696</v>
      </c>
      <c r="C264" s="24" t="s">
        <v>697</v>
      </c>
      <c r="D264" s="51" t="s">
        <v>31</v>
      </c>
      <c r="E264" s="18"/>
      <c r="F264" s="18">
        <v>10</v>
      </c>
      <c r="G264" s="18"/>
      <c r="H264" s="18"/>
      <c r="I264" s="18"/>
      <c r="J264" s="18"/>
      <c r="K264" s="18"/>
      <c r="L264" s="19">
        <v>0</v>
      </c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21">
        <f t="shared" si="10"/>
        <v>10</v>
      </c>
      <c r="Z264" s="22"/>
      <c r="AA264" s="344">
        <f t="shared" si="11"/>
        <v>10</v>
      </c>
    </row>
    <row r="265" spans="1:28" x14ac:dyDescent="0.25">
      <c r="A265" s="76" t="s">
        <v>698</v>
      </c>
      <c r="B265" s="23" t="s">
        <v>699</v>
      </c>
      <c r="C265" s="24" t="s">
        <v>700</v>
      </c>
      <c r="D265" s="51" t="s">
        <v>31</v>
      </c>
      <c r="E265" s="18">
        <v>80</v>
      </c>
      <c r="F265" s="18"/>
      <c r="G265" s="18">
        <v>5</v>
      </c>
      <c r="H265" s="18">
        <v>3</v>
      </c>
      <c r="I265" s="18"/>
      <c r="J265" s="18"/>
      <c r="K265" s="18"/>
      <c r="L265" s="19"/>
      <c r="M265" s="18">
        <v>5</v>
      </c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>
        <v>1</v>
      </c>
      <c r="Y265" s="21">
        <f t="shared" si="10"/>
        <v>94</v>
      </c>
      <c r="Z265" s="22"/>
      <c r="AA265" s="344">
        <f t="shared" si="11"/>
        <v>94</v>
      </c>
    </row>
    <row r="266" spans="1:28" x14ac:dyDescent="0.25">
      <c r="A266" s="76" t="s">
        <v>701</v>
      </c>
      <c r="B266" s="393" t="s">
        <v>702</v>
      </c>
      <c r="C266" s="24" t="s">
        <v>703</v>
      </c>
      <c r="D266" s="51" t="s">
        <v>31</v>
      </c>
      <c r="E266" s="18">
        <v>8</v>
      </c>
      <c r="F266" s="18"/>
      <c r="G266" s="18"/>
      <c r="H266" s="18"/>
      <c r="I266" s="18"/>
      <c r="J266" s="18"/>
      <c r="K266" s="18"/>
      <c r="L266" s="19"/>
      <c r="M266" s="18">
        <v>1</v>
      </c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>
        <v>1</v>
      </c>
      <c r="Y266" s="21">
        <f t="shared" si="10"/>
        <v>10</v>
      </c>
      <c r="Z266" s="22"/>
      <c r="AA266" s="344">
        <f t="shared" si="11"/>
        <v>10</v>
      </c>
    </row>
    <row r="267" spans="1:28" x14ac:dyDescent="0.25">
      <c r="A267" s="76" t="s">
        <v>704</v>
      </c>
      <c r="B267" s="395"/>
      <c r="C267" s="24" t="s">
        <v>705</v>
      </c>
      <c r="D267" s="51"/>
      <c r="E267" s="18"/>
      <c r="F267" s="18"/>
      <c r="G267" s="18"/>
      <c r="H267" s="18"/>
      <c r="I267" s="18"/>
      <c r="J267" s="18"/>
      <c r="K267" s="18"/>
      <c r="L267" s="19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21">
        <f t="shared" si="10"/>
        <v>0</v>
      </c>
      <c r="Z267" s="22"/>
      <c r="AA267" s="344">
        <f t="shared" si="11"/>
        <v>0</v>
      </c>
    </row>
    <row r="268" spans="1:28" ht="24" x14ac:dyDescent="0.25">
      <c r="A268" s="76" t="s">
        <v>706</v>
      </c>
      <c r="B268" s="393" t="s">
        <v>707</v>
      </c>
      <c r="C268" s="24" t="s">
        <v>708</v>
      </c>
      <c r="D268" s="51" t="s">
        <v>31</v>
      </c>
      <c r="E268" s="18">
        <v>1</v>
      </c>
      <c r="F268" s="18"/>
      <c r="G268" s="18"/>
      <c r="H268" s="18"/>
      <c r="I268" s="18"/>
      <c r="J268" s="18"/>
      <c r="K268" s="18"/>
      <c r="L268" s="19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21">
        <f t="shared" si="10"/>
        <v>1</v>
      </c>
      <c r="Z268" s="22"/>
      <c r="AA268" s="344">
        <f t="shared" si="11"/>
        <v>1</v>
      </c>
    </row>
    <row r="269" spans="1:28" ht="36" x14ac:dyDescent="0.25">
      <c r="A269" s="76" t="s">
        <v>709</v>
      </c>
      <c r="B269" s="395"/>
      <c r="C269" s="24" t="s">
        <v>710</v>
      </c>
      <c r="D269" s="51" t="s">
        <v>31</v>
      </c>
      <c r="E269" s="18">
        <v>1</v>
      </c>
      <c r="F269" s="18"/>
      <c r="G269" s="18"/>
      <c r="H269" s="18"/>
      <c r="I269" s="18"/>
      <c r="J269" s="18"/>
      <c r="K269" s="18"/>
      <c r="L269" s="19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21">
        <f t="shared" si="10"/>
        <v>1</v>
      </c>
      <c r="Z269" s="22"/>
      <c r="AA269" s="344">
        <f t="shared" si="11"/>
        <v>1</v>
      </c>
    </row>
    <row r="270" spans="1:28" x14ac:dyDescent="0.25">
      <c r="A270" s="76" t="s">
        <v>711</v>
      </c>
      <c r="B270" s="23" t="s">
        <v>712</v>
      </c>
      <c r="C270" s="24" t="s">
        <v>713</v>
      </c>
      <c r="D270" s="51" t="s">
        <v>31</v>
      </c>
      <c r="E270" s="18">
        <v>13</v>
      </c>
      <c r="F270" s="18"/>
      <c r="G270" s="18"/>
      <c r="H270" s="18"/>
      <c r="I270" s="18"/>
      <c r="J270" s="18"/>
      <c r="K270" s="18"/>
      <c r="L270" s="19">
        <v>6</v>
      </c>
      <c r="M270" s="18"/>
      <c r="N270" s="62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21">
        <f t="shared" si="10"/>
        <v>19</v>
      </c>
      <c r="Z270" s="22"/>
      <c r="AA270" s="344">
        <f t="shared" si="11"/>
        <v>19</v>
      </c>
    </row>
    <row r="271" spans="1:28" x14ac:dyDescent="0.25">
      <c r="A271" s="76" t="s">
        <v>714</v>
      </c>
      <c r="B271" s="383" t="s">
        <v>715</v>
      </c>
      <c r="C271" s="24" t="s">
        <v>716</v>
      </c>
      <c r="D271" s="51" t="s">
        <v>31</v>
      </c>
      <c r="E271" s="312">
        <v>503</v>
      </c>
      <c r="F271" s="18">
        <v>20</v>
      </c>
      <c r="G271" s="18"/>
      <c r="H271" s="18">
        <v>1</v>
      </c>
      <c r="I271" s="18"/>
      <c r="J271" s="18">
        <v>100</v>
      </c>
      <c r="K271" s="18"/>
      <c r="L271" s="19"/>
      <c r="M271" s="18"/>
      <c r="N271" s="18"/>
      <c r="O271" s="18">
        <v>10</v>
      </c>
      <c r="P271" s="18"/>
      <c r="Q271" s="18"/>
      <c r="R271" s="18"/>
      <c r="S271" s="18"/>
      <c r="T271" s="18"/>
      <c r="U271" s="18"/>
      <c r="V271" s="18"/>
      <c r="W271" s="18"/>
      <c r="X271" s="18">
        <v>1</v>
      </c>
      <c r="Y271" s="21">
        <f t="shared" si="10"/>
        <v>635</v>
      </c>
      <c r="Z271" s="22"/>
      <c r="AA271" s="344">
        <f t="shared" si="11"/>
        <v>635</v>
      </c>
    </row>
    <row r="272" spans="1:28" x14ac:dyDescent="0.25">
      <c r="A272" s="76" t="s">
        <v>717</v>
      </c>
      <c r="B272" s="383"/>
      <c r="C272" s="24" t="s">
        <v>718</v>
      </c>
      <c r="D272" s="51" t="s">
        <v>31</v>
      </c>
      <c r="E272" s="18">
        <v>9</v>
      </c>
      <c r="F272" s="18"/>
      <c r="G272" s="18"/>
      <c r="H272" s="18"/>
      <c r="I272" s="18"/>
      <c r="J272" s="18"/>
      <c r="K272" s="18"/>
      <c r="L272" s="19">
        <v>2</v>
      </c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>
        <v>1</v>
      </c>
      <c r="Y272" s="21">
        <f t="shared" si="10"/>
        <v>12</v>
      </c>
      <c r="Z272" s="22"/>
      <c r="AA272" s="344">
        <f t="shared" si="11"/>
        <v>12</v>
      </c>
    </row>
    <row r="273" spans="1:28" x14ac:dyDescent="0.25">
      <c r="A273" s="76" t="s">
        <v>719</v>
      </c>
      <c r="B273" s="23" t="s">
        <v>720</v>
      </c>
      <c r="C273" s="24" t="s">
        <v>721</v>
      </c>
      <c r="D273" s="51" t="s">
        <v>31</v>
      </c>
      <c r="E273" s="18">
        <v>5</v>
      </c>
      <c r="F273" s="18"/>
      <c r="G273" s="18">
        <v>1</v>
      </c>
      <c r="H273" s="18"/>
      <c r="I273" s="18"/>
      <c r="J273" s="18"/>
      <c r="K273" s="18">
        <v>5</v>
      </c>
      <c r="L273" s="19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21">
        <f t="shared" si="10"/>
        <v>11</v>
      </c>
      <c r="Z273" s="22"/>
      <c r="AA273" s="344">
        <f t="shared" si="11"/>
        <v>11</v>
      </c>
    </row>
    <row r="274" spans="1:28" x14ac:dyDescent="0.25">
      <c r="A274" s="76" t="s">
        <v>722</v>
      </c>
      <c r="B274" s="383" t="s">
        <v>723</v>
      </c>
      <c r="C274" s="24" t="s">
        <v>724</v>
      </c>
      <c r="D274" s="51" t="s">
        <v>31</v>
      </c>
      <c r="E274" s="18">
        <v>88</v>
      </c>
      <c r="F274" s="18"/>
      <c r="G274" s="18"/>
      <c r="H274" s="18"/>
      <c r="I274" s="18"/>
      <c r="J274" s="18"/>
      <c r="K274" s="18"/>
      <c r="L274" s="19"/>
      <c r="M274" s="18">
        <v>20</v>
      </c>
      <c r="N274" s="18"/>
      <c r="O274" s="18">
        <v>3</v>
      </c>
      <c r="P274" s="18"/>
      <c r="Q274" s="18"/>
      <c r="R274" s="18"/>
      <c r="S274" s="18"/>
      <c r="T274" s="18"/>
      <c r="U274" s="18"/>
      <c r="V274" s="18"/>
      <c r="W274" s="18"/>
      <c r="X274" s="18"/>
      <c r="Y274" s="21">
        <f t="shared" si="10"/>
        <v>111</v>
      </c>
      <c r="Z274" s="22"/>
      <c r="AA274" s="344">
        <f t="shared" si="11"/>
        <v>111</v>
      </c>
      <c r="AB274" s="32"/>
    </row>
    <row r="275" spans="1:28" x14ac:dyDescent="0.25">
      <c r="A275" s="76" t="s">
        <v>725</v>
      </c>
      <c r="B275" s="383"/>
      <c r="C275" s="24" t="s">
        <v>726</v>
      </c>
      <c r="D275" s="51" t="s">
        <v>31</v>
      </c>
      <c r="E275" s="18">
        <v>3</v>
      </c>
      <c r="F275" s="18"/>
      <c r="G275" s="18"/>
      <c r="H275" s="18"/>
      <c r="I275" s="18"/>
      <c r="J275" s="18"/>
      <c r="K275" s="18"/>
      <c r="L275" s="19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21">
        <f t="shared" si="10"/>
        <v>3</v>
      </c>
      <c r="Z275" s="22"/>
      <c r="AA275" s="344">
        <f t="shared" si="11"/>
        <v>3</v>
      </c>
    </row>
    <row r="276" spans="1:28" x14ac:dyDescent="0.25">
      <c r="A276" s="76" t="s">
        <v>727</v>
      </c>
      <c r="B276" s="383"/>
      <c r="C276" s="24" t="s">
        <v>728</v>
      </c>
      <c r="D276" s="51" t="s">
        <v>31</v>
      </c>
      <c r="E276" s="18"/>
      <c r="F276" s="18"/>
      <c r="G276" s="18"/>
      <c r="H276" s="18"/>
      <c r="I276" s="18"/>
      <c r="J276" s="18"/>
      <c r="K276" s="18"/>
      <c r="L276" s="19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21">
        <f t="shared" si="10"/>
        <v>0</v>
      </c>
      <c r="Z276" s="22"/>
      <c r="AA276" s="344">
        <f t="shared" si="11"/>
        <v>0</v>
      </c>
    </row>
    <row r="277" spans="1:28" x14ac:dyDescent="0.25">
      <c r="A277" s="76" t="s">
        <v>729</v>
      </c>
      <c r="B277" s="383" t="s">
        <v>730</v>
      </c>
      <c r="C277" s="24" t="s">
        <v>731</v>
      </c>
      <c r="D277" s="51" t="s">
        <v>31</v>
      </c>
      <c r="E277" s="18">
        <v>7</v>
      </c>
      <c r="F277" s="18">
        <v>5</v>
      </c>
      <c r="G277" s="18"/>
      <c r="H277" s="18"/>
      <c r="I277" s="18"/>
      <c r="J277" s="18"/>
      <c r="K277" s="18"/>
      <c r="L277" s="19"/>
      <c r="M277" s="18">
        <v>2</v>
      </c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21">
        <f t="shared" si="10"/>
        <v>14</v>
      </c>
      <c r="Z277" s="22"/>
      <c r="AA277" s="344">
        <f t="shared" si="11"/>
        <v>14</v>
      </c>
    </row>
    <row r="278" spans="1:28" x14ac:dyDescent="0.25">
      <c r="A278" s="76" t="s">
        <v>732</v>
      </c>
      <c r="B278" s="383"/>
      <c r="C278" s="37" t="s">
        <v>733</v>
      </c>
      <c r="D278" s="51" t="s">
        <v>31</v>
      </c>
      <c r="E278" s="18"/>
      <c r="F278" s="18"/>
      <c r="G278" s="18"/>
      <c r="H278" s="18"/>
      <c r="I278" s="18"/>
      <c r="J278" s="18"/>
      <c r="K278" s="18"/>
      <c r="L278" s="19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>
        <v>1</v>
      </c>
      <c r="Y278" s="21">
        <f t="shared" si="10"/>
        <v>1</v>
      </c>
      <c r="Z278" s="22"/>
      <c r="AA278" s="344">
        <f t="shared" si="11"/>
        <v>1</v>
      </c>
    </row>
    <row r="279" spans="1:28" x14ac:dyDescent="0.25">
      <c r="A279" s="76" t="s">
        <v>734</v>
      </c>
      <c r="B279" s="383"/>
      <c r="C279" s="37" t="s">
        <v>735</v>
      </c>
      <c r="D279" s="51" t="s">
        <v>31</v>
      </c>
      <c r="E279" s="18">
        <v>8</v>
      </c>
      <c r="F279" s="18"/>
      <c r="G279" s="18"/>
      <c r="H279" s="18"/>
      <c r="I279" s="18"/>
      <c r="J279" s="18"/>
      <c r="K279" s="18"/>
      <c r="L279" s="19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21">
        <f t="shared" si="10"/>
        <v>8</v>
      </c>
      <c r="Z279" s="22"/>
      <c r="AA279" s="344">
        <f t="shared" si="11"/>
        <v>8</v>
      </c>
    </row>
    <row r="280" spans="1:28" x14ac:dyDescent="0.25">
      <c r="A280" s="76" t="s">
        <v>736</v>
      </c>
      <c r="B280" s="383"/>
      <c r="C280" s="37" t="s">
        <v>737</v>
      </c>
      <c r="D280" s="51" t="s">
        <v>31</v>
      </c>
      <c r="E280" s="18"/>
      <c r="F280" s="18"/>
      <c r="G280" s="18"/>
      <c r="H280" s="18"/>
      <c r="I280" s="18"/>
      <c r="J280" s="18"/>
      <c r="K280" s="18"/>
      <c r="L280" s="19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21">
        <f t="shared" si="10"/>
        <v>0</v>
      </c>
      <c r="Z280" s="22"/>
      <c r="AA280" s="344">
        <f t="shared" si="11"/>
        <v>0</v>
      </c>
    </row>
    <row r="281" spans="1:28" x14ac:dyDescent="0.25">
      <c r="A281" s="76" t="s">
        <v>738</v>
      </c>
      <c r="B281" s="23" t="s">
        <v>739</v>
      </c>
      <c r="C281" s="24" t="s">
        <v>740</v>
      </c>
      <c r="D281" s="51" t="s">
        <v>31</v>
      </c>
      <c r="E281" s="311">
        <v>67</v>
      </c>
      <c r="F281" s="18"/>
      <c r="G281" s="18"/>
      <c r="H281" s="18">
        <v>16</v>
      </c>
      <c r="I281" s="18"/>
      <c r="J281" s="18"/>
      <c r="K281" s="18"/>
      <c r="L281" s="19">
        <v>3</v>
      </c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21">
        <f t="shared" si="10"/>
        <v>86</v>
      </c>
      <c r="Z281" s="22"/>
      <c r="AA281" s="344">
        <f t="shared" si="11"/>
        <v>86</v>
      </c>
    </row>
    <row r="282" spans="1:28" ht="24" x14ac:dyDescent="0.25">
      <c r="A282" s="76" t="s">
        <v>738</v>
      </c>
      <c r="B282" s="383" t="s">
        <v>741</v>
      </c>
      <c r="C282" s="24" t="s">
        <v>742</v>
      </c>
      <c r="D282" s="51" t="s">
        <v>31</v>
      </c>
      <c r="E282" s="18"/>
      <c r="F282" s="18"/>
      <c r="G282" s="18"/>
      <c r="H282" s="18"/>
      <c r="I282" s="18"/>
      <c r="J282" s="18"/>
      <c r="K282" s="18"/>
      <c r="L282" s="19"/>
      <c r="M282" s="18"/>
      <c r="N282" s="18"/>
      <c r="O282" s="18">
        <v>0</v>
      </c>
      <c r="P282" s="18"/>
      <c r="Q282" s="18"/>
      <c r="R282" s="18"/>
      <c r="S282" s="18"/>
      <c r="T282" s="18"/>
      <c r="U282" s="18"/>
      <c r="V282" s="18"/>
      <c r="W282" s="18"/>
      <c r="X282" s="18"/>
      <c r="Y282" s="21">
        <f t="shared" si="10"/>
        <v>0</v>
      </c>
      <c r="Z282" s="22"/>
      <c r="AA282" s="344">
        <f t="shared" si="11"/>
        <v>0</v>
      </c>
    </row>
    <row r="283" spans="1:28" ht="24" x14ac:dyDescent="0.25">
      <c r="A283" s="76" t="s">
        <v>743</v>
      </c>
      <c r="B283" s="383"/>
      <c r="C283" s="24" t="s">
        <v>744</v>
      </c>
      <c r="D283" s="51" t="s">
        <v>31</v>
      </c>
      <c r="E283" s="18">
        <v>30</v>
      </c>
      <c r="F283" s="18">
        <v>15</v>
      </c>
      <c r="G283" s="18"/>
      <c r="H283" s="18">
        <v>5</v>
      </c>
      <c r="I283" s="18"/>
      <c r="J283" s="18"/>
      <c r="K283" s="18"/>
      <c r="L283" s="19">
        <v>5</v>
      </c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21">
        <f t="shared" si="10"/>
        <v>55</v>
      </c>
      <c r="Z283" s="90"/>
      <c r="AA283" s="344">
        <f t="shared" si="11"/>
        <v>55</v>
      </c>
    </row>
    <row r="284" spans="1:28" x14ac:dyDescent="0.25">
      <c r="A284" s="76" t="s">
        <v>745</v>
      </c>
      <c r="B284" s="23" t="s">
        <v>746</v>
      </c>
      <c r="C284" s="24" t="s">
        <v>747</v>
      </c>
      <c r="D284" s="51" t="s">
        <v>31</v>
      </c>
      <c r="E284" s="18"/>
      <c r="F284" s="18"/>
      <c r="G284" s="18"/>
      <c r="H284" s="18"/>
      <c r="I284" s="18"/>
      <c r="J284" s="18">
        <v>5</v>
      </c>
      <c r="K284" s="18"/>
      <c r="L284" s="19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21">
        <f t="shared" si="10"/>
        <v>5</v>
      </c>
      <c r="Z284" s="22"/>
      <c r="AA284" s="344">
        <f t="shared" si="11"/>
        <v>5</v>
      </c>
    </row>
    <row r="285" spans="1:28" ht="38.25" x14ac:dyDescent="0.25">
      <c r="A285" s="76" t="s">
        <v>748</v>
      </c>
      <c r="B285" s="23" t="s">
        <v>749</v>
      </c>
      <c r="C285" s="24" t="s">
        <v>750</v>
      </c>
      <c r="D285" s="51" t="s">
        <v>31</v>
      </c>
      <c r="E285" s="18">
        <v>23</v>
      </c>
      <c r="F285" s="18">
        <v>20</v>
      </c>
      <c r="G285" s="18">
        <v>3</v>
      </c>
      <c r="H285" s="18"/>
      <c r="I285" s="18"/>
      <c r="J285" s="18"/>
      <c r="K285" s="18"/>
      <c r="L285" s="19">
        <v>10</v>
      </c>
      <c r="M285" s="18">
        <v>8</v>
      </c>
      <c r="N285" s="18"/>
      <c r="O285" s="18">
        <v>5</v>
      </c>
      <c r="P285" s="18"/>
      <c r="Q285" s="18"/>
      <c r="R285" s="18"/>
      <c r="S285" s="18"/>
      <c r="T285" s="18"/>
      <c r="U285" s="18"/>
      <c r="V285" s="18"/>
      <c r="W285" s="18"/>
      <c r="X285" s="18"/>
      <c r="Y285" s="21">
        <f t="shared" si="10"/>
        <v>69</v>
      </c>
      <c r="Z285" s="22"/>
      <c r="AA285" s="344">
        <f t="shared" si="11"/>
        <v>69</v>
      </c>
    </row>
    <row r="286" spans="1:28" ht="24" customHeight="1" x14ac:dyDescent="0.25">
      <c r="A286" s="76" t="s">
        <v>751</v>
      </c>
      <c r="B286" s="383" t="s">
        <v>752</v>
      </c>
      <c r="C286" s="24" t="s">
        <v>753</v>
      </c>
      <c r="D286" s="51" t="s">
        <v>31</v>
      </c>
      <c r="E286" s="18">
        <v>10</v>
      </c>
      <c r="F286" s="18">
        <v>5</v>
      </c>
      <c r="G286" s="18"/>
      <c r="H286" s="18"/>
      <c r="I286" s="18"/>
      <c r="J286" s="18"/>
      <c r="K286" s="18"/>
      <c r="L286" s="19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21">
        <f t="shared" si="10"/>
        <v>15</v>
      </c>
      <c r="Z286" s="22"/>
      <c r="AA286" s="344">
        <f t="shared" si="11"/>
        <v>15</v>
      </c>
    </row>
    <row r="287" spans="1:28" ht="24" x14ac:dyDescent="0.25">
      <c r="A287" s="76" t="s">
        <v>754</v>
      </c>
      <c r="B287" s="383"/>
      <c r="C287" s="24" t="s">
        <v>755</v>
      </c>
      <c r="D287" s="51" t="s">
        <v>31</v>
      </c>
      <c r="E287" s="18">
        <v>33</v>
      </c>
      <c r="F287" s="18"/>
      <c r="G287" s="18"/>
      <c r="H287" s="18"/>
      <c r="I287" s="18"/>
      <c r="J287" s="18"/>
      <c r="K287" s="18"/>
      <c r="L287" s="19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21">
        <f t="shared" si="10"/>
        <v>33</v>
      </c>
      <c r="Z287" s="22"/>
      <c r="AA287" s="344">
        <f t="shared" si="11"/>
        <v>33</v>
      </c>
    </row>
    <row r="288" spans="1:28" ht="24" x14ac:dyDescent="0.25">
      <c r="A288" s="76" t="s">
        <v>756</v>
      </c>
      <c r="B288" s="23" t="s">
        <v>757</v>
      </c>
      <c r="C288" s="24" t="s">
        <v>758</v>
      </c>
      <c r="D288" s="51" t="s">
        <v>31</v>
      </c>
      <c r="E288" s="18">
        <v>10</v>
      </c>
      <c r="F288" s="18">
        <v>2</v>
      </c>
      <c r="G288" s="18"/>
      <c r="H288" s="18">
        <v>1</v>
      </c>
      <c r="I288" s="18"/>
      <c r="J288" s="18">
        <v>50</v>
      </c>
      <c r="K288" s="18"/>
      <c r="L288" s="19">
        <v>5</v>
      </c>
      <c r="M288" s="18">
        <v>1</v>
      </c>
      <c r="N288" s="18"/>
      <c r="O288" s="18">
        <v>20</v>
      </c>
      <c r="P288" s="18">
        <v>10</v>
      </c>
      <c r="Q288" s="18"/>
      <c r="R288" s="18"/>
      <c r="S288" s="18"/>
      <c r="T288" s="18"/>
      <c r="U288" s="18"/>
      <c r="V288" s="18">
        <v>1</v>
      </c>
      <c r="W288" s="18"/>
      <c r="X288" s="18"/>
      <c r="Y288" s="21">
        <f t="shared" si="10"/>
        <v>100</v>
      </c>
      <c r="Z288" s="22"/>
      <c r="AA288" s="344">
        <v>98</v>
      </c>
    </row>
    <row r="289" spans="1:28" ht="24" x14ac:dyDescent="0.25">
      <c r="A289" s="76" t="s">
        <v>759</v>
      </c>
      <c r="B289" s="383" t="s">
        <v>760</v>
      </c>
      <c r="C289" s="66" t="s">
        <v>761</v>
      </c>
      <c r="D289" s="51" t="s">
        <v>31</v>
      </c>
      <c r="E289" s="18">
        <v>57</v>
      </c>
      <c r="F289" s="18">
        <v>50</v>
      </c>
      <c r="G289" s="18">
        <v>5</v>
      </c>
      <c r="H289" s="18">
        <v>45</v>
      </c>
      <c r="I289" s="18"/>
      <c r="J289" s="18"/>
      <c r="K289" s="18"/>
      <c r="L289" s="19"/>
      <c r="M289" s="18">
        <v>40</v>
      </c>
      <c r="N289" s="18"/>
      <c r="O289" s="18">
        <v>5</v>
      </c>
      <c r="P289" s="18"/>
      <c r="Q289" s="18"/>
      <c r="R289" s="18"/>
      <c r="S289" s="18"/>
      <c r="T289" s="18"/>
      <c r="U289" s="18"/>
      <c r="V289" s="18">
        <v>20</v>
      </c>
      <c r="W289" s="18"/>
      <c r="X289" s="18">
        <v>5</v>
      </c>
      <c r="Y289" s="21">
        <f t="shared" si="10"/>
        <v>227</v>
      </c>
      <c r="Z289" s="22"/>
      <c r="AA289" s="344">
        <v>207</v>
      </c>
    </row>
    <row r="290" spans="1:28" ht="24" x14ac:dyDescent="0.25">
      <c r="A290" s="76" t="s">
        <v>762</v>
      </c>
      <c r="B290" s="383"/>
      <c r="C290" s="24" t="s">
        <v>763</v>
      </c>
      <c r="D290" s="51" t="s">
        <v>31</v>
      </c>
      <c r="E290" s="18">
        <v>10</v>
      </c>
      <c r="F290" s="18"/>
      <c r="G290" s="18"/>
      <c r="H290" s="62">
        <v>5</v>
      </c>
      <c r="I290" s="18"/>
      <c r="J290" s="18"/>
      <c r="K290" s="18"/>
      <c r="L290" s="19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21">
        <f t="shared" si="10"/>
        <v>15</v>
      </c>
      <c r="Z290" s="22"/>
      <c r="AA290" s="344">
        <f t="shared" si="11"/>
        <v>15</v>
      </c>
    </row>
    <row r="291" spans="1:28" x14ac:dyDescent="0.25">
      <c r="A291" s="76" t="s">
        <v>764</v>
      </c>
      <c r="B291" s="383"/>
      <c r="C291" s="24" t="s">
        <v>765</v>
      </c>
      <c r="D291" s="51" t="s">
        <v>31</v>
      </c>
      <c r="E291" s="18"/>
      <c r="F291" s="18"/>
      <c r="G291" s="18"/>
      <c r="H291" s="18"/>
      <c r="I291" s="18">
        <v>5</v>
      </c>
      <c r="J291" s="18"/>
      <c r="K291" s="18"/>
      <c r="L291" s="19"/>
      <c r="M291" s="18"/>
      <c r="N291" s="18"/>
      <c r="O291" s="18">
        <v>1</v>
      </c>
      <c r="P291" s="18"/>
      <c r="Q291" s="18"/>
      <c r="R291" s="18"/>
      <c r="S291" s="18"/>
      <c r="T291" s="18"/>
      <c r="U291" s="18">
        <v>15</v>
      </c>
      <c r="V291" s="18"/>
      <c r="W291" s="18"/>
      <c r="X291" s="18"/>
      <c r="Y291" s="21">
        <f t="shared" si="10"/>
        <v>21</v>
      </c>
      <c r="Z291" s="22"/>
      <c r="AA291" s="344">
        <f t="shared" si="11"/>
        <v>21</v>
      </c>
    </row>
    <row r="292" spans="1:28" ht="24" x14ac:dyDescent="0.25">
      <c r="A292" s="76" t="s">
        <v>766</v>
      </c>
      <c r="B292" s="23" t="s">
        <v>767</v>
      </c>
      <c r="C292" s="24" t="s">
        <v>768</v>
      </c>
      <c r="D292" s="51" t="s">
        <v>31</v>
      </c>
      <c r="E292" s="18">
        <v>40</v>
      </c>
      <c r="F292" s="18">
        <v>10</v>
      </c>
      <c r="G292" s="18"/>
      <c r="H292" s="18"/>
      <c r="I292" s="18"/>
      <c r="J292" s="18"/>
      <c r="K292" s="18"/>
      <c r="L292" s="19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21">
        <f t="shared" si="10"/>
        <v>50</v>
      </c>
      <c r="Z292" s="22"/>
      <c r="AA292" s="344">
        <f t="shared" si="11"/>
        <v>50</v>
      </c>
    </row>
    <row r="293" spans="1:28" x14ac:dyDescent="0.25">
      <c r="A293" s="76" t="s">
        <v>769</v>
      </c>
      <c r="B293" s="383" t="s">
        <v>770</v>
      </c>
      <c r="C293" s="24" t="s">
        <v>771</v>
      </c>
      <c r="D293" s="51" t="s">
        <v>31</v>
      </c>
      <c r="E293" s="18"/>
      <c r="F293" s="18">
        <v>3</v>
      </c>
      <c r="G293" s="18"/>
      <c r="H293" s="18">
        <v>15</v>
      </c>
      <c r="I293" s="18"/>
      <c r="J293" s="18">
        <v>100</v>
      </c>
      <c r="K293" s="18">
        <v>5</v>
      </c>
      <c r="L293" s="19"/>
      <c r="M293" s="18">
        <v>30</v>
      </c>
      <c r="N293" s="18"/>
      <c r="O293" s="18">
        <v>10</v>
      </c>
      <c r="P293" s="18">
        <v>15</v>
      </c>
      <c r="Q293" s="18"/>
      <c r="R293" s="18"/>
      <c r="S293" s="18"/>
      <c r="T293" s="18"/>
      <c r="U293" s="18"/>
      <c r="V293" s="18">
        <v>1</v>
      </c>
      <c r="W293" s="18"/>
      <c r="X293" s="18">
        <v>20</v>
      </c>
      <c r="Y293" s="21">
        <f t="shared" si="10"/>
        <v>199</v>
      </c>
      <c r="Z293" s="22"/>
      <c r="AA293" s="344">
        <f t="shared" si="11"/>
        <v>199</v>
      </c>
    </row>
    <row r="294" spans="1:28" x14ac:dyDescent="0.25">
      <c r="A294" s="76" t="s">
        <v>772</v>
      </c>
      <c r="B294" s="383"/>
      <c r="C294" s="24" t="s">
        <v>773</v>
      </c>
      <c r="D294" s="51" t="s">
        <v>31</v>
      </c>
      <c r="E294" s="18">
        <v>5</v>
      </c>
      <c r="F294" s="18"/>
      <c r="G294" s="18"/>
      <c r="H294" s="18">
        <v>3</v>
      </c>
      <c r="I294" s="18">
        <v>80</v>
      </c>
      <c r="J294" s="18"/>
      <c r="K294" s="18"/>
      <c r="L294" s="19"/>
      <c r="M294" s="18"/>
      <c r="N294" s="18"/>
      <c r="O294" s="18">
        <v>10</v>
      </c>
      <c r="P294" s="18">
        <v>15</v>
      </c>
      <c r="Q294" s="18"/>
      <c r="R294" s="18"/>
      <c r="S294" s="18">
        <v>3</v>
      </c>
      <c r="T294" s="18"/>
      <c r="U294" s="18"/>
      <c r="V294" s="18"/>
      <c r="W294" s="18"/>
      <c r="X294" s="18"/>
      <c r="Y294" s="21">
        <f t="shared" si="10"/>
        <v>116</v>
      </c>
      <c r="Z294" s="22"/>
      <c r="AA294" s="344">
        <f t="shared" si="11"/>
        <v>116</v>
      </c>
    </row>
    <row r="295" spans="1:28" ht="36" customHeight="1" x14ac:dyDescent="0.25">
      <c r="A295" s="76" t="s">
        <v>774</v>
      </c>
      <c r="B295" s="393" t="s">
        <v>775</v>
      </c>
      <c r="C295" s="24" t="s">
        <v>776</v>
      </c>
      <c r="D295" s="51" t="s">
        <v>31</v>
      </c>
      <c r="E295" s="18">
        <v>1</v>
      </c>
      <c r="F295" s="18"/>
      <c r="G295" s="18"/>
      <c r="H295" s="18">
        <v>11</v>
      </c>
      <c r="I295" s="18"/>
      <c r="J295" s="18">
        <v>50</v>
      </c>
      <c r="K295" s="18"/>
      <c r="L295" s="19"/>
      <c r="M295" s="18">
        <v>10</v>
      </c>
      <c r="N295" s="18"/>
      <c r="O295" s="18">
        <v>30</v>
      </c>
      <c r="P295" s="18"/>
      <c r="Q295" s="18"/>
      <c r="R295" s="18"/>
      <c r="S295" s="18"/>
      <c r="T295" s="18"/>
      <c r="U295" s="18"/>
      <c r="V295" s="18"/>
      <c r="W295" s="18"/>
      <c r="X295" s="18">
        <v>2</v>
      </c>
      <c r="Y295" s="21">
        <f t="shared" si="10"/>
        <v>104</v>
      </c>
      <c r="Z295" s="22"/>
      <c r="AA295" s="344">
        <f t="shared" si="11"/>
        <v>104</v>
      </c>
    </row>
    <row r="296" spans="1:28" x14ac:dyDescent="0.25">
      <c r="A296" s="76" t="s">
        <v>777</v>
      </c>
      <c r="B296" s="395"/>
      <c r="C296" s="24" t="s">
        <v>773</v>
      </c>
      <c r="D296" s="51" t="s">
        <v>31</v>
      </c>
      <c r="E296" s="18"/>
      <c r="F296" s="18"/>
      <c r="G296" s="18"/>
      <c r="H296" s="18"/>
      <c r="I296" s="18"/>
      <c r="J296" s="18"/>
      <c r="K296" s="18"/>
      <c r="L296" s="19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21">
        <f t="shared" si="10"/>
        <v>0</v>
      </c>
      <c r="Z296" s="22"/>
      <c r="AA296" s="344">
        <f t="shared" si="11"/>
        <v>0</v>
      </c>
    </row>
    <row r="297" spans="1:28" ht="24" x14ac:dyDescent="0.25">
      <c r="A297" s="76" t="s">
        <v>778</v>
      </c>
      <c r="B297" s="23" t="s">
        <v>779</v>
      </c>
      <c r="C297" s="24" t="s">
        <v>780</v>
      </c>
      <c r="D297" s="51" t="s">
        <v>31</v>
      </c>
      <c r="E297" s="18">
        <v>19</v>
      </c>
      <c r="F297" s="18"/>
      <c r="G297" s="18">
        <v>1</v>
      </c>
      <c r="H297" s="18">
        <v>1</v>
      </c>
      <c r="I297" s="18"/>
      <c r="J297" s="18"/>
      <c r="K297" s="18">
        <v>5</v>
      </c>
      <c r="L297" s="19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21">
        <f t="shared" si="10"/>
        <v>26</v>
      </c>
      <c r="Z297" s="22"/>
      <c r="AA297" s="344">
        <f t="shared" si="11"/>
        <v>26</v>
      </c>
    </row>
    <row r="298" spans="1:28" ht="24" x14ac:dyDescent="0.25">
      <c r="A298" s="76" t="s">
        <v>781</v>
      </c>
      <c r="B298" s="383" t="s">
        <v>782</v>
      </c>
      <c r="C298" s="24" t="s">
        <v>783</v>
      </c>
      <c r="D298" s="51" t="s">
        <v>31</v>
      </c>
      <c r="E298" s="18">
        <v>63</v>
      </c>
      <c r="F298" s="18"/>
      <c r="G298" s="18"/>
      <c r="H298" s="18"/>
      <c r="I298" s="18"/>
      <c r="J298" s="18"/>
      <c r="K298" s="18"/>
      <c r="L298" s="19">
        <v>3</v>
      </c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21">
        <f t="shared" si="10"/>
        <v>66</v>
      </c>
      <c r="Z298" s="22"/>
      <c r="AA298" s="344">
        <f t="shared" si="11"/>
        <v>66</v>
      </c>
    </row>
    <row r="299" spans="1:28" ht="24" x14ac:dyDescent="0.25">
      <c r="A299" s="76" t="s">
        <v>784</v>
      </c>
      <c r="B299" s="383"/>
      <c r="C299" s="24" t="s">
        <v>785</v>
      </c>
      <c r="D299" s="51" t="s">
        <v>31</v>
      </c>
      <c r="E299" s="18"/>
      <c r="F299" s="18"/>
      <c r="G299" s="18"/>
      <c r="H299" s="18"/>
      <c r="I299" s="18"/>
      <c r="J299" s="18"/>
      <c r="K299" s="18"/>
      <c r="L299" s="19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21">
        <f t="shared" si="10"/>
        <v>0</v>
      </c>
      <c r="Z299" s="22"/>
      <c r="AA299" s="344">
        <f t="shared" si="11"/>
        <v>0</v>
      </c>
    </row>
    <row r="300" spans="1:28" ht="24" customHeight="1" x14ac:dyDescent="0.25">
      <c r="A300" s="76" t="s">
        <v>786</v>
      </c>
      <c r="B300" s="383" t="s">
        <v>787</v>
      </c>
      <c r="C300" s="24" t="s">
        <v>788</v>
      </c>
      <c r="D300" s="51" t="s">
        <v>31</v>
      </c>
      <c r="E300" s="18">
        <v>26</v>
      </c>
      <c r="F300" s="18">
        <v>30</v>
      </c>
      <c r="G300" s="18">
        <v>10</v>
      </c>
      <c r="H300" s="18"/>
      <c r="I300" s="18"/>
      <c r="J300" s="18"/>
      <c r="K300" s="18"/>
      <c r="L300" s="19"/>
      <c r="M300" s="18"/>
      <c r="N300" s="18"/>
      <c r="O300" s="18">
        <v>5</v>
      </c>
      <c r="P300" s="18"/>
      <c r="Q300" s="18"/>
      <c r="R300" s="18"/>
      <c r="S300" s="18"/>
      <c r="T300" s="18"/>
      <c r="U300" s="18"/>
      <c r="V300" s="18"/>
      <c r="W300" s="18"/>
      <c r="X300" s="18">
        <v>30</v>
      </c>
      <c r="Y300" s="21">
        <f t="shared" si="10"/>
        <v>101</v>
      </c>
      <c r="Z300" s="91"/>
      <c r="AA300" s="344">
        <f t="shared" si="11"/>
        <v>101</v>
      </c>
      <c r="AB300" s="33"/>
    </row>
    <row r="301" spans="1:28" ht="24" x14ac:dyDescent="0.25">
      <c r="A301" s="76" t="s">
        <v>789</v>
      </c>
      <c r="B301" s="383"/>
      <c r="C301" s="24" t="s">
        <v>790</v>
      </c>
      <c r="D301" s="51" t="s">
        <v>31</v>
      </c>
      <c r="E301" s="18"/>
      <c r="F301" s="18"/>
      <c r="G301" s="18"/>
      <c r="H301" s="18">
        <v>5</v>
      </c>
      <c r="I301" s="18"/>
      <c r="J301" s="18"/>
      <c r="K301" s="18"/>
      <c r="L301" s="19"/>
      <c r="M301" s="18"/>
      <c r="N301" s="18"/>
      <c r="O301" s="18"/>
      <c r="P301" s="18">
        <v>10</v>
      </c>
      <c r="Q301" s="18"/>
      <c r="R301" s="18"/>
      <c r="S301" s="18"/>
      <c r="T301" s="18"/>
      <c r="U301" s="18"/>
      <c r="V301" s="18"/>
      <c r="W301" s="18"/>
      <c r="X301" s="18"/>
      <c r="Y301" s="21">
        <f t="shared" si="10"/>
        <v>15</v>
      </c>
      <c r="Z301" s="22"/>
      <c r="AA301" s="344">
        <f t="shared" si="11"/>
        <v>15</v>
      </c>
    </row>
    <row r="302" spans="1:28" x14ac:dyDescent="0.25">
      <c r="A302" s="76" t="s">
        <v>791</v>
      </c>
      <c r="B302" s="383"/>
      <c r="C302" s="24" t="s">
        <v>792</v>
      </c>
      <c r="D302" s="51" t="s">
        <v>31</v>
      </c>
      <c r="E302" s="18">
        <v>5</v>
      </c>
      <c r="F302" s="18"/>
      <c r="G302" s="18"/>
      <c r="H302" s="18">
        <v>10</v>
      </c>
      <c r="I302" s="18">
        <v>500</v>
      </c>
      <c r="J302" s="18"/>
      <c r="K302" s="18"/>
      <c r="L302" s="19"/>
      <c r="M302" s="18">
        <v>10</v>
      </c>
      <c r="N302" s="18"/>
      <c r="O302" s="18"/>
      <c r="P302" s="18">
        <v>15</v>
      </c>
      <c r="Q302" s="18"/>
      <c r="R302" s="18"/>
      <c r="S302" s="18">
        <v>5</v>
      </c>
      <c r="T302" s="18"/>
      <c r="U302" s="18"/>
      <c r="V302" s="18"/>
      <c r="W302" s="18"/>
      <c r="X302" s="18">
        <v>5</v>
      </c>
      <c r="Y302" s="21">
        <f t="shared" si="10"/>
        <v>550</v>
      </c>
      <c r="Z302" s="22">
        <v>17</v>
      </c>
      <c r="AA302" s="344">
        <f t="shared" si="11"/>
        <v>533</v>
      </c>
    </row>
    <row r="303" spans="1:28" x14ac:dyDescent="0.25">
      <c r="A303" s="76"/>
      <c r="B303" s="383"/>
      <c r="C303" s="24" t="s">
        <v>793</v>
      </c>
      <c r="D303" s="51"/>
      <c r="E303" s="18"/>
      <c r="F303" s="18"/>
      <c r="G303" s="18"/>
      <c r="H303" s="18"/>
      <c r="I303" s="18"/>
      <c r="J303" s="18"/>
      <c r="K303" s="18"/>
      <c r="L303" s="19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21">
        <f t="shared" si="10"/>
        <v>0</v>
      </c>
      <c r="Z303" s="22"/>
      <c r="AA303" s="344">
        <f t="shared" si="11"/>
        <v>0</v>
      </c>
    </row>
    <row r="304" spans="1:28" x14ac:dyDescent="0.25">
      <c r="A304" s="76" t="s">
        <v>794</v>
      </c>
      <c r="B304" s="383"/>
      <c r="C304" s="24" t="s">
        <v>795</v>
      </c>
      <c r="D304" s="51" t="s">
        <v>31</v>
      </c>
      <c r="E304" s="18"/>
      <c r="F304" s="18"/>
      <c r="G304" s="18"/>
      <c r="H304" s="18"/>
      <c r="I304" s="18"/>
      <c r="J304" s="18"/>
      <c r="K304" s="18"/>
      <c r="L304" s="19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21">
        <f t="shared" si="10"/>
        <v>0</v>
      </c>
      <c r="Z304" s="22"/>
      <c r="AA304" s="344">
        <f t="shared" si="11"/>
        <v>0</v>
      </c>
    </row>
    <row r="305" spans="1:28" x14ac:dyDescent="0.25">
      <c r="A305" s="76" t="s">
        <v>796</v>
      </c>
      <c r="B305" s="23" t="s">
        <v>797</v>
      </c>
      <c r="C305" s="24" t="s">
        <v>798</v>
      </c>
      <c r="D305" s="51" t="s">
        <v>31</v>
      </c>
      <c r="E305" s="18"/>
      <c r="F305" s="18"/>
      <c r="G305" s="18"/>
      <c r="H305" s="18"/>
      <c r="I305" s="18"/>
      <c r="J305" s="18"/>
      <c r="K305" s="18"/>
      <c r="L305" s="19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21">
        <f t="shared" si="10"/>
        <v>0</v>
      </c>
      <c r="Z305" s="22"/>
      <c r="AA305" s="344">
        <f t="shared" si="11"/>
        <v>0</v>
      </c>
    </row>
    <row r="306" spans="1:28" ht="24" x14ac:dyDescent="0.25">
      <c r="A306" s="76" t="s">
        <v>799</v>
      </c>
      <c r="B306" s="383" t="s">
        <v>800</v>
      </c>
      <c r="C306" s="24" t="s">
        <v>801</v>
      </c>
      <c r="D306" s="51" t="s">
        <v>31</v>
      </c>
      <c r="E306" s="18">
        <v>474</v>
      </c>
      <c r="F306" s="18"/>
      <c r="G306" s="18"/>
      <c r="H306" s="18"/>
      <c r="I306" s="18"/>
      <c r="J306" s="18"/>
      <c r="K306" s="18"/>
      <c r="L306" s="19">
        <v>10</v>
      </c>
      <c r="M306" s="18">
        <v>40</v>
      </c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21">
        <f t="shared" si="10"/>
        <v>524</v>
      </c>
      <c r="Z306" s="22"/>
      <c r="AA306" s="344">
        <f t="shared" si="11"/>
        <v>524</v>
      </c>
    </row>
    <row r="307" spans="1:28" x14ac:dyDescent="0.25">
      <c r="A307" s="76" t="s">
        <v>802</v>
      </c>
      <c r="B307" s="383"/>
      <c r="C307" s="24" t="s">
        <v>803</v>
      </c>
      <c r="D307" s="51" t="s">
        <v>31</v>
      </c>
      <c r="E307" s="18">
        <v>2</v>
      </c>
      <c r="F307" s="18"/>
      <c r="G307" s="18"/>
      <c r="H307" s="18"/>
      <c r="I307" s="18"/>
      <c r="J307" s="18"/>
      <c r="K307" s="18"/>
      <c r="L307" s="19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21">
        <f t="shared" si="10"/>
        <v>2</v>
      </c>
      <c r="Z307" s="22"/>
      <c r="AA307" s="344">
        <f t="shared" si="11"/>
        <v>2</v>
      </c>
    </row>
    <row r="308" spans="1:28" ht="24" customHeight="1" x14ac:dyDescent="0.25">
      <c r="A308" s="76" t="s">
        <v>804</v>
      </c>
      <c r="B308" s="383" t="s">
        <v>805</v>
      </c>
      <c r="C308" s="24" t="s">
        <v>806</v>
      </c>
      <c r="D308" s="51" t="s">
        <v>31</v>
      </c>
      <c r="E308" s="18">
        <v>35</v>
      </c>
      <c r="F308" s="18"/>
      <c r="G308" s="18"/>
      <c r="H308" s="18"/>
      <c r="I308" s="18"/>
      <c r="J308" s="18"/>
      <c r="K308" s="18"/>
      <c r="L308" s="19">
        <v>3</v>
      </c>
      <c r="M308" s="18">
        <v>6</v>
      </c>
      <c r="N308" s="18"/>
      <c r="O308" s="18">
        <v>0</v>
      </c>
      <c r="P308" s="18"/>
      <c r="Q308" s="18"/>
      <c r="R308" s="18"/>
      <c r="S308" s="18"/>
      <c r="T308" s="18"/>
      <c r="U308" s="18"/>
      <c r="V308" s="18"/>
      <c r="W308" s="18"/>
      <c r="X308" s="18"/>
      <c r="Y308" s="21">
        <f t="shared" ref="Y308:Y358" si="12">SUM(E308:X308)</f>
        <v>44</v>
      </c>
      <c r="Z308" s="22"/>
      <c r="AA308" s="344">
        <f t="shared" ref="AA308:AA358" si="13">Y308-Z308</f>
        <v>44</v>
      </c>
    </row>
    <row r="309" spans="1:28" x14ac:dyDescent="0.25">
      <c r="A309" s="76"/>
      <c r="B309" s="383"/>
      <c r="C309" s="24" t="s">
        <v>807</v>
      </c>
      <c r="D309" s="51" t="s">
        <v>31</v>
      </c>
      <c r="E309" s="18">
        <v>16</v>
      </c>
      <c r="F309" s="18"/>
      <c r="G309" s="18"/>
      <c r="H309" s="18"/>
      <c r="I309" s="18"/>
      <c r="J309" s="18"/>
      <c r="K309" s="18"/>
      <c r="L309" s="19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21">
        <f t="shared" si="12"/>
        <v>16</v>
      </c>
      <c r="Z309" s="22"/>
      <c r="AA309" s="344">
        <f t="shared" si="13"/>
        <v>16</v>
      </c>
    </row>
    <row r="310" spans="1:28" x14ac:dyDescent="0.25">
      <c r="A310" s="76" t="s">
        <v>808</v>
      </c>
      <c r="B310" s="383"/>
      <c r="C310" s="24" t="s">
        <v>809</v>
      </c>
      <c r="D310" s="51" t="s">
        <v>31</v>
      </c>
      <c r="E310" s="18">
        <v>5</v>
      </c>
      <c r="F310" s="18"/>
      <c r="G310" s="18"/>
      <c r="H310" s="18"/>
      <c r="I310" s="18"/>
      <c r="J310" s="18"/>
      <c r="K310" s="18"/>
      <c r="L310" s="19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21">
        <f t="shared" si="12"/>
        <v>5</v>
      </c>
      <c r="Z310" s="22"/>
      <c r="AA310" s="344">
        <f t="shared" si="13"/>
        <v>5</v>
      </c>
      <c r="AB310" s="32"/>
    </row>
    <row r="311" spans="1:28" x14ac:dyDescent="0.25">
      <c r="A311" s="76" t="s">
        <v>810</v>
      </c>
      <c r="B311" s="383" t="s">
        <v>811</v>
      </c>
      <c r="C311" s="24" t="s">
        <v>812</v>
      </c>
      <c r="D311" s="51" t="s">
        <v>31</v>
      </c>
      <c r="E311" s="18">
        <v>217</v>
      </c>
      <c r="F311" s="18"/>
      <c r="G311" s="18">
        <v>5</v>
      </c>
      <c r="H311" s="18">
        <v>60</v>
      </c>
      <c r="I311" s="18"/>
      <c r="J311" s="18"/>
      <c r="K311" s="18"/>
      <c r="L311" s="19"/>
      <c r="M311" s="18">
        <v>60</v>
      </c>
      <c r="N311" s="18"/>
      <c r="O311" s="18">
        <v>10</v>
      </c>
      <c r="P311" s="18"/>
      <c r="Q311" s="18"/>
      <c r="R311" s="18"/>
      <c r="S311" s="18"/>
      <c r="T311" s="18"/>
      <c r="U311" s="18"/>
      <c r="V311" s="18">
        <v>20</v>
      </c>
      <c r="W311" s="18"/>
      <c r="X311" s="18">
        <v>10</v>
      </c>
      <c r="Y311" s="21">
        <f t="shared" si="12"/>
        <v>382</v>
      </c>
      <c r="Z311" s="22"/>
      <c r="AA311" s="344">
        <f t="shared" si="13"/>
        <v>382</v>
      </c>
    </row>
    <row r="312" spans="1:28" x14ac:dyDescent="0.25">
      <c r="A312" s="76" t="s">
        <v>813</v>
      </c>
      <c r="B312" s="383"/>
      <c r="C312" s="24" t="s">
        <v>814</v>
      </c>
      <c r="D312" s="51" t="s">
        <v>31</v>
      </c>
      <c r="E312" s="18">
        <v>41</v>
      </c>
      <c r="F312" s="18"/>
      <c r="G312" s="18"/>
      <c r="H312" s="18">
        <v>10</v>
      </c>
      <c r="I312" s="18">
        <v>15</v>
      </c>
      <c r="J312" s="18"/>
      <c r="K312" s="18"/>
      <c r="L312" s="19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21">
        <f t="shared" si="12"/>
        <v>66</v>
      </c>
      <c r="Z312" s="22"/>
      <c r="AA312" s="344">
        <f t="shared" si="13"/>
        <v>66</v>
      </c>
    </row>
    <row r="313" spans="1:28" ht="24" x14ac:dyDescent="0.25">
      <c r="A313" s="10"/>
      <c r="B313" s="383"/>
      <c r="C313" s="92" t="s">
        <v>815</v>
      </c>
      <c r="D313" s="51" t="s">
        <v>31</v>
      </c>
      <c r="E313" s="18">
        <v>210</v>
      </c>
      <c r="F313" s="18"/>
      <c r="G313" s="18"/>
      <c r="H313" s="18">
        <v>10</v>
      </c>
      <c r="I313" s="18"/>
      <c r="J313" s="18"/>
      <c r="K313" s="18"/>
      <c r="L313" s="19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>
        <v>20</v>
      </c>
      <c r="Y313" s="21">
        <f t="shared" si="12"/>
        <v>240</v>
      </c>
      <c r="Z313" s="22"/>
      <c r="AA313" s="344">
        <f t="shared" si="13"/>
        <v>240</v>
      </c>
      <c r="AB313" s="32"/>
    </row>
    <row r="314" spans="1:28" ht="24" x14ac:dyDescent="0.25">
      <c r="A314" s="76" t="s">
        <v>816</v>
      </c>
      <c r="B314" s="23" t="s">
        <v>817</v>
      </c>
      <c r="C314" s="24" t="s">
        <v>818</v>
      </c>
      <c r="D314" s="51" t="s">
        <v>31</v>
      </c>
      <c r="E314" s="18"/>
      <c r="F314" s="18">
        <v>240</v>
      </c>
      <c r="G314" s="18"/>
      <c r="H314" s="18"/>
      <c r="I314" s="18"/>
      <c r="J314" s="18"/>
      <c r="K314" s="18">
        <v>10</v>
      </c>
      <c r="L314" s="19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21">
        <f t="shared" si="12"/>
        <v>250</v>
      </c>
      <c r="Z314" s="22"/>
      <c r="AA314" s="344">
        <f t="shared" si="13"/>
        <v>250</v>
      </c>
    </row>
    <row r="315" spans="1:28" ht="24" x14ac:dyDescent="0.25">
      <c r="A315" s="76" t="s">
        <v>820</v>
      </c>
      <c r="B315" s="41" t="s">
        <v>819</v>
      </c>
      <c r="C315" s="24" t="s">
        <v>821</v>
      </c>
      <c r="D315" s="51" t="s">
        <v>31</v>
      </c>
      <c r="E315" s="18"/>
      <c r="F315" s="18">
        <v>5</v>
      </c>
      <c r="G315" s="18"/>
      <c r="H315" s="18"/>
      <c r="I315" s="18"/>
      <c r="J315" s="18"/>
      <c r="K315" s="18"/>
      <c r="L315" s="19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21">
        <f t="shared" si="12"/>
        <v>5</v>
      </c>
      <c r="Z315" s="22"/>
      <c r="AA315" s="344">
        <f t="shared" si="13"/>
        <v>5</v>
      </c>
    </row>
    <row r="316" spans="1:28" ht="46.5" customHeight="1" x14ac:dyDescent="0.25">
      <c r="A316" s="76" t="s">
        <v>822</v>
      </c>
      <c r="B316" s="41" t="s">
        <v>823</v>
      </c>
      <c r="C316" s="24" t="s">
        <v>824</v>
      </c>
      <c r="D316" s="51" t="s">
        <v>31</v>
      </c>
      <c r="E316" s="18">
        <v>30</v>
      </c>
      <c r="F316" s="18"/>
      <c r="G316" s="18"/>
      <c r="H316" s="18"/>
      <c r="I316" s="18"/>
      <c r="J316" s="18"/>
      <c r="K316" s="18"/>
      <c r="L316" s="19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21">
        <f t="shared" si="12"/>
        <v>30</v>
      </c>
      <c r="Z316" s="22"/>
      <c r="AA316" s="344">
        <f t="shared" si="13"/>
        <v>30</v>
      </c>
    </row>
    <row r="317" spans="1:28" x14ac:dyDescent="0.25">
      <c r="A317" s="76" t="s">
        <v>826</v>
      </c>
      <c r="B317" s="41" t="s">
        <v>825</v>
      </c>
      <c r="C317" s="24" t="s">
        <v>827</v>
      </c>
      <c r="D317" s="51" t="s">
        <v>31</v>
      </c>
      <c r="E317" s="18">
        <v>20</v>
      </c>
      <c r="F317" s="18"/>
      <c r="G317" s="18"/>
      <c r="H317" s="18"/>
      <c r="I317" s="18"/>
      <c r="J317" s="18"/>
      <c r="K317" s="18"/>
      <c r="L317" s="19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21">
        <f t="shared" si="12"/>
        <v>20</v>
      </c>
      <c r="Z317" s="22"/>
      <c r="AA317" s="344">
        <f t="shared" si="13"/>
        <v>20</v>
      </c>
    </row>
    <row r="318" spans="1:28" x14ac:dyDescent="0.25">
      <c r="A318" s="76" t="s">
        <v>828</v>
      </c>
      <c r="B318" s="81" t="s">
        <v>829</v>
      </c>
      <c r="C318" s="37" t="s">
        <v>830</v>
      </c>
      <c r="D318" s="51" t="s">
        <v>31</v>
      </c>
      <c r="E318" s="18"/>
      <c r="F318" s="18"/>
      <c r="G318" s="18"/>
      <c r="H318" s="18"/>
      <c r="I318" s="18"/>
      <c r="J318" s="18"/>
      <c r="K318" s="18"/>
      <c r="L318" s="19">
        <v>1</v>
      </c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21">
        <f t="shared" si="12"/>
        <v>1</v>
      </c>
      <c r="Z318" s="22"/>
      <c r="AA318" s="344">
        <f t="shared" si="13"/>
        <v>1</v>
      </c>
    </row>
    <row r="319" spans="1:28" ht="24" x14ac:dyDescent="0.25">
      <c r="A319" s="76" t="s">
        <v>831</v>
      </c>
      <c r="B319" s="41" t="s">
        <v>832</v>
      </c>
      <c r="C319" s="24" t="s">
        <v>833</v>
      </c>
      <c r="D319" s="51" t="s">
        <v>31</v>
      </c>
      <c r="E319" s="18">
        <v>1</v>
      </c>
      <c r="F319" s="18"/>
      <c r="G319" s="18"/>
      <c r="H319" s="18"/>
      <c r="I319" s="18"/>
      <c r="J319" s="18"/>
      <c r="K319" s="18"/>
      <c r="L319" s="19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21">
        <f t="shared" si="12"/>
        <v>1</v>
      </c>
      <c r="Z319" s="22"/>
      <c r="AA319" s="344">
        <f t="shared" si="13"/>
        <v>1</v>
      </c>
    </row>
    <row r="320" spans="1:28" x14ac:dyDescent="0.25">
      <c r="A320" s="76" t="s">
        <v>834</v>
      </c>
      <c r="B320" s="41" t="s">
        <v>832</v>
      </c>
      <c r="C320" s="37" t="s">
        <v>835</v>
      </c>
      <c r="D320" s="51" t="s">
        <v>31</v>
      </c>
      <c r="E320" s="18">
        <v>1</v>
      </c>
      <c r="F320" s="18"/>
      <c r="G320" s="18"/>
      <c r="H320" s="18"/>
      <c r="I320" s="18"/>
      <c r="J320" s="18"/>
      <c r="K320" s="18"/>
      <c r="L320" s="19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21">
        <f t="shared" si="12"/>
        <v>1</v>
      </c>
      <c r="Z320" s="22"/>
      <c r="AA320" s="344">
        <f t="shared" si="13"/>
        <v>1</v>
      </c>
    </row>
    <row r="321" spans="1:28" x14ac:dyDescent="0.25">
      <c r="A321" s="76" t="s">
        <v>836</v>
      </c>
      <c r="B321" s="41" t="s">
        <v>837</v>
      </c>
      <c r="C321" s="24" t="s">
        <v>838</v>
      </c>
      <c r="D321" s="51" t="s">
        <v>31</v>
      </c>
      <c r="E321" s="18">
        <v>35</v>
      </c>
      <c r="F321" s="18">
        <v>10</v>
      </c>
      <c r="G321" s="18"/>
      <c r="H321" s="18"/>
      <c r="I321" s="18"/>
      <c r="J321" s="18"/>
      <c r="K321" s="18"/>
      <c r="L321" s="19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21">
        <f t="shared" si="12"/>
        <v>45</v>
      </c>
      <c r="Z321" s="22"/>
      <c r="AA321" s="344">
        <f t="shared" si="13"/>
        <v>45</v>
      </c>
    </row>
    <row r="322" spans="1:28" x14ac:dyDescent="0.25">
      <c r="A322" s="76" t="s">
        <v>839</v>
      </c>
      <c r="B322" s="23" t="s">
        <v>840</v>
      </c>
      <c r="C322" s="24" t="s">
        <v>841</v>
      </c>
      <c r="D322" s="51" t="s">
        <v>31</v>
      </c>
      <c r="E322" s="18">
        <v>52</v>
      </c>
      <c r="F322" s="18"/>
      <c r="G322" s="18"/>
      <c r="H322" s="18"/>
      <c r="I322" s="18"/>
      <c r="J322" s="18"/>
      <c r="K322" s="18"/>
      <c r="L322" s="19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21">
        <f t="shared" si="12"/>
        <v>52</v>
      </c>
      <c r="Z322" s="22"/>
      <c r="AA322" s="344">
        <f t="shared" si="13"/>
        <v>52</v>
      </c>
    </row>
    <row r="323" spans="1:28" x14ac:dyDescent="0.25">
      <c r="A323" s="76" t="s">
        <v>842</v>
      </c>
      <c r="B323" s="383" t="s">
        <v>843</v>
      </c>
      <c r="C323" s="24" t="s">
        <v>844</v>
      </c>
      <c r="D323" s="51" t="s">
        <v>31</v>
      </c>
      <c r="E323" s="18"/>
      <c r="F323" s="18"/>
      <c r="G323" s="18">
        <v>5</v>
      </c>
      <c r="H323" s="18"/>
      <c r="I323" s="18"/>
      <c r="J323" s="18"/>
      <c r="K323" s="18"/>
      <c r="L323" s="19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21">
        <f t="shared" si="12"/>
        <v>5</v>
      </c>
      <c r="Z323" s="22"/>
      <c r="AA323" s="344">
        <f t="shared" si="13"/>
        <v>5</v>
      </c>
    </row>
    <row r="324" spans="1:28" x14ac:dyDescent="0.25">
      <c r="A324" s="76" t="s">
        <v>845</v>
      </c>
      <c r="B324" s="383"/>
      <c r="C324" s="24" t="s">
        <v>846</v>
      </c>
      <c r="D324" s="51" t="s">
        <v>31</v>
      </c>
      <c r="E324" s="18">
        <v>65</v>
      </c>
      <c r="F324" s="18">
        <v>50</v>
      </c>
      <c r="G324" s="18"/>
      <c r="H324" s="18"/>
      <c r="I324" s="18"/>
      <c r="J324" s="18"/>
      <c r="K324" s="18"/>
      <c r="L324" s="19">
        <v>5</v>
      </c>
      <c r="M324" s="18">
        <v>6</v>
      </c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21">
        <f t="shared" si="12"/>
        <v>126</v>
      </c>
      <c r="Z324" s="22"/>
      <c r="AA324" s="344">
        <f t="shared" si="13"/>
        <v>126</v>
      </c>
    </row>
    <row r="325" spans="1:28" ht="36" customHeight="1" x14ac:dyDescent="0.25">
      <c r="A325" s="76" t="s">
        <v>847</v>
      </c>
      <c r="B325" s="383" t="s">
        <v>848</v>
      </c>
      <c r="C325" s="24" t="s">
        <v>849</v>
      </c>
      <c r="D325" s="51" t="s">
        <v>31</v>
      </c>
      <c r="E325" s="18"/>
      <c r="F325" s="18">
        <v>20</v>
      </c>
      <c r="G325" s="18"/>
      <c r="H325" s="18"/>
      <c r="I325" s="18"/>
      <c r="J325" s="18"/>
      <c r="K325" s="18"/>
      <c r="L325" s="19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21">
        <f t="shared" si="12"/>
        <v>20</v>
      </c>
      <c r="Z325" s="22"/>
      <c r="AA325" s="344">
        <f t="shared" si="13"/>
        <v>20</v>
      </c>
    </row>
    <row r="326" spans="1:28" ht="24" x14ac:dyDescent="0.25">
      <c r="A326" s="76" t="s">
        <v>850</v>
      </c>
      <c r="B326" s="383"/>
      <c r="C326" s="24" t="s">
        <v>851</v>
      </c>
      <c r="D326" s="51" t="s">
        <v>31</v>
      </c>
      <c r="E326" s="18">
        <v>235</v>
      </c>
      <c r="F326" s="18"/>
      <c r="G326" s="18"/>
      <c r="H326" s="18">
        <v>10</v>
      </c>
      <c r="I326" s="18"/>
      <c r="J326" s="18"/>
      <c r="K326" s="18"/>
      <c r="L326" s="19">
        <v>10</v>
      </c>
      <c r="M326" s="18">
        <v>15</v>
      </c>
      <c r="N326" s="18"/>
      <c r="O326" s="18">
        <v>10</v>
      </c>
      <c r="P326" s="18"/>
      <c r="Q326" s="18"/>
      <c r="R326" s="18"/>
      <c r="S326" s="18"/>
      <c r="T326" s="18"/>
      <c r="U326" s="18"/>
      <c r="V326" s="18"/>
      <c r="W326" s="18"/>
      <c r="X326" s="18"/>
      <c r="Y326" s="21">
        <f t="shared" si="12"/>
        <v>280</v>
      </c>
      <c r="Z326" s="22"/>
      <c r="AA326" s="344">
        <f t="shared" si="13"/>
        <v>280</v>
      </c>
    </row>
    <row r="327" spans="1:28" ht="24" x14ac:dyDescent="0.25">
      <c r="A327" s="76" t="s">
        <v>852</v>
      </c>
      <c r="B327" s="383"/>
      <c r="C327" s="24" t="s">
        <v>853</v>
      </c>
      <c r="D327" s="51" t="s">
        <v>31</v>
      </c>
      <c r="E327" s="18">
        <v>5</v>
      </c>
      <c r="F327" s="18"/>
      <c r="G327" s="18"/>
      <c r="H327" s="18"/>
      <c r="I327" s="18"/>
      <c r="J327" s="18"/>
      <c r="K327" s="18"/>
      <c r="L327" s="19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21">
        <f t="shared" si="12"/>
        <v>5</v>
      </c>
      <c r="Z327" s="22"/>
      <c r="AA327" s="344">
        <f t="shared" si="13"/>
        <v>5</v>
      </c>
    </row>
    <row r="328" spans="1:28" x14ac:dyDescent="0.25">
      <c r="A328" s="76"/>
      <c r="B328" s="35" t="s">
        <v>854</v>
      </c>
      <c r="C328" s="86" t="s">
        <v>855</v>
      </c>
      <c r="D328" s="51" t="s">
        <v>31</v>
      </c>
      <c r="E328" s="18">
        <v>5</v>
      </c>
      <c r="F328" s="18"/>
      <c r="G328" s="18"/>
      <c r="H328" s="18"/>
      <c r="I328" s="18"/>
      <c r="J328" s="18"/>
      <c r="K328" s="18"/>
      <c r="L328" s="19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21">
        <f t="shared" si="12"/>
        <v>5</v>
      </c>
      <c r="Z328" s="22"/>
      <c r="AA328" s="344">
        <f t="shared" si="13"/>
        <v>5</v>
      </c>
    </row>
    <row r="329" spans="1:28" x14ac:dyDescent="0.25">
      <c r="A329" s="408" t="s">
        <v>856</v>
      </c>
      <c r="B329" s="409"/>
      <c r="C329" s="409"/>
      <c r="D329" s="409"/>
      <c r="E329" s="242"/>
      <c r="F329" s="82"/>
      <c r="G329" s="82"/>
      <c r="H329" s="82"/>
      <c r="I329" s="82"/>
      <c r="J329" s="82"/>
      <c r="K329" s="242"/>
      <c r="L329" s="82"/>
      <c r="M329" s="82"/>
      <c r="N329" s="82"/>
      <c r="O329" s="242"/>
      <c r="P329" s="82"/>
      <c r="Q329" s="82"/>
      <c r="R329" s="93"/>
      <c r="S329" s="82"/>
      <c r="T329" s="82"/>
      <c r="U329" s="93"/>
      <c r="V329" s="82"/>
      <c r="W329" s="82"/>
      <c r="X329" s="82"/>
      <c r="Y329" s="21">
        <f t="shared" si="12"/>
        <v>0</v>
      </c>
      <c r="Z329" s="93"/>
      <c r="AA329" s="344">
        <f t="shared" si="13"/>
        <v>0</v>
      </c>
    </row>
    <row r="330" spans="1:28" ht="12.75" customHeight="1" x14ac:dyDescent="0.25">
      <c r="A330" s="50" t="s">
        <v>857</v>
      </c>
      <c r="B330" s="390" t="s">
        <v>858</v>
      </c>
      <c r="C330" s="86" t="s">
        <v>859</v>
      </c>
      <c r="D330" s="51" t="s">
        <v>31</v>
      </c>
      <c r="E330" s="18">
        <v>15</v>
      </c>
      <c r="F330" s="18"/>
      <c r="G330" s="18"/>
      <c r="H330" s="18"/>
      <c r="I330" s="18"/>
      <c r="J330" s="18"/>
      <c r="K330" s="18"/>
      <c r="L330" s="19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>
        <v>5</v>
      </c>
      <c r="Y330" s="21">
        <f t="shared" si="12"/>
        <v>20</v>
      </c>
      <c r="Z330" s="22"/>
      <c r="AA330" s="344">
        <f t="shared" si="13"/>
        <v>20</v>
      </c>
      <c r="AB330" s="32"/>
    </row>
    <row r="331" spans="1:28" ht="24" x14ac:dyDescent="0.25">
      <c r="A331" s="50" t="s">
        <v>860</v>
      </c>
      <c r="B331" s="390"/>
      <c r="C331" s="86" t="s">
        <v>861</v>
      </c>
      <c r="D331" s="51" t="s">
        <v>31</v>
      </c>
      <c r="E331" s="18"/>
      <c r="F331" s="18"/>
      <c r="G331" s="18"/>
      <c r="H331" s="18">
        <v>35</v>
      </c>
      <c r="I331" s="18"/>
      <c r="J331" s="18"/>
      <c r="K331" s="18"/>
      <c r="L331" s="19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>
        <v>10</v>
      </c>
      <c r="Y331" s="21">
        <f t="shared" si="12"/>
        <v>45</v>
      </c>
      <c r="Z331" s="22"/>
      <c r="AA331" s="344">
        <f t="shared" si="13"/>
        <v>45</v>
      </c>
    </row>
    <row r="332" spans="1:28" ht="24" x14ac:dyDescent="0.25">
      <c r="A332" s="50" t="s">
        <v>862</v>
      </c>
      <c r="B332" s="390"/>
      <c r="C332" s="86" t="s">
        <v>863</v>
      </c>
      <c r="D332" s="51" t="s">
        <v>31</v>
      </c>
      <c r="E332" s="18"/>
      <c r="F332" s="18"/>
      <c r="G332" s="18">
        <v>3</v>
      </c>
      <c r="H332" s="18">
        <v>5</v>
      </c>
      <c r="I332" s="18"/>
      <c r="J332" s="18"/>
      <c r="K332" s="18"/>
      <c r="L332" s="19"/>
      <c r="M332" s="18">
        <v>2</v>
      </c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>
        <v>5</v>
      </c>
      <c r="Y332" s="21">
        <f t="shared" si="12"/>
        <v>15</v>
      </c>
      <c r="Z332" s="22"/>
      <c r="AA332" s="344">
        <f t="shared" si="13"/>
        <v>15</v>
      </c>
    </row>
    <row r="333" spans="1:28" x14ac:dyDescent="0.25">
      <c r="A333" s="50" t="s">
        <v>864</v>
      </c>
      <c r="B333" s="74" t="s">
        <v>865</v>
      </c>
      <c r="C333" s="86" t="s">
        <v>866</v>
      </c>
      <c r="D333" s="51" t="s">
        <v>31</v>
      </c>
      <c r="E333" s="18">
        <v>241</v>
      </c>
      <c r="F333" s="18"/>
      <c r="G333" s="18"/>
      <c r="H333" s="18"/>
      <c r="I333" s="18">
        <v>15</v>
      </c>
      <c r="J333" s="18">
        <v>20</v>
      </c>
      <c r="K333" s="18"/>
      <c r="L333" s="19"/>
      <c r="M333" s="18"/>
      <c r="N333" s="18"/>
      <c r="O333" s="18">
        <v>10</v>
      </c>
      <c r="P333" s="18">
        <v>10</v>
      </c>
      <c r="Q333" s="18"/>
      <c r="R333" s="18"/>
      <c r="S333" s="18"/>
      <c r="T333" s="18"/>
      <c r="U333" s="18"/>
      <c r="V333" s="18">
        <v>1</v>
      </c>
      <c r="W333" s="18"/>
      <c r="X333" s="18">
        <v>1</v>
      </c>
      <c r="Y333" s="21">
        <f t="shared" si="12"/>
        <v>298</v>
      </c>
      <c r="Z333" s="22"/>
      <c r="AA333" s="344">
        <f t="shared" si="13"/>
        <v>298</v>
      </c>
    </row>
    <row r="334" spans="1:28" ht="24" x14ac:dyDescent="0.25">
      <c r="A334" s="50" t="s">
        <v>867</v>
      </c>
      <c r="B334" s="74" t="s">
        <v>868</v>
      </c>
      <c r="C334" s="85" t="s">
        <v>869</v>
      </c>
      <c r="D334" s="51" t="s">
        <v>172</v>
      </c>
      <c r="E334" s="18">
        <v>5</v>
      </c>
      <c r="F334" s="18"/>
      <c r="G334" s="18"/>
      <c r="H334" s="18">
        <v>8</v>
      </c>
      <c r="I334" s="18">
        <v>50</v>
      </c>
      <c r="J334" s="18">
        <v>10</v>
      </c>
      <c r="K334" s="18">
        <v>5</v>
      </c>
      <c r="L334" s="19"/>
      <c r="M334" s="18"/>
      <c r="N334" s="18"/>
      <c r="O334" s="18">
        <v>10</v>
      </c>
      <c r="P334" s="112">
        <v>15</v>
      </c>
      <c r="Q334" s="18"/>
      <c r="R334" s="18"/>
      <c r="S334" s="18"/>
      <c r="T334" s="18"/>
      <c r="U334" s="18"/>
      <c r="V334" s="18"/>
      <c r="W334" s="18"/>
      <c r="X334" s="18">
        <v>3</v>
      </c>
      <c r="Y334" s="21">
        <f t="shared" si="12"/>
        <v>106</v>
      </c>
      <c r="Z334" s="22"/>
      <c r="AA334" s="344">
        <f t="shared" si="13"/>
        <v>106</v>
      </c>
    </row>
    <row r="335" spans="1:28" ht="36" x14ac:dyDescent="0.25">
      <c r="A335" s="50" t="s">
        <v>870</v>
      </c>
      <c r="B335" s="390" t="s">
        <v>871</v>
      </c>
      <c r="C335" s="86" t="s">
        <v>872</v>
      </c>
      <c r="D335" s="51" t="s">
        <v>31</v>
      </c>
      <c r="E335" s="18"/>
      <c r="F335" s="18"/>
      <c r="G335" s="18"/>
      <c r="H335" s="18"/>
      <c r="I335" s="18"/>
      <c r="J335" s="18"/>
      <c r="K335" s="18"/>
      <c r="L335" s="19"/>
      <c r="M335" s="18"/>
      <c r="N335" s="18"/>
      <c r="O335" s="18"/>
      <c r="P335" s="18">
        <v>10</v>
      </c>
      <c r="Q335" s="18"/>
      <c r="R335" s="18"/>
      <c r="S335" s="18"/>
      <c r="T335" s="18"/>
      <c r="U335" s="18"/>
      <c r="V335" s="18"/>
      <c r="W335" s="18"/>
      <c r="X335" s="18"/>
      <c r="Y335" s="21">
        <f t="shared" si="12"/>
        <v>10</v>
      </c>
      <c r="Z335" s="22"/>
      <c r="AA335" s="344">
        <f t="shared" si="13"/>
        <v>10</v>
      </c>
    </row>
    <row r="336" spans="1:28" ht="24" x14ac:dyDescent="0.25">
      <c r="A336" s="50" t="s">
        <v>873</v>
      </c>
      <c r="B336" s="390"/>
      <c r="C336" s="94" t="s">
        <v>874</v>
      </c>
      <c r="D336" s="51" t="s">
        <v>31</v>
      </c>
      <c r="E336" s="18">
        <v>30</v>
      </c>
      <c r="F336" s="18">
        <v>20</v>
      </c>
      <c r="G336" s="18"/>
      <c r="H336" s="18"/>
      <c r="I336" s="18"/>
      <c r="J336" s="18"/>
      <c r="K336" s="18"/>
      <c r="L336" s="19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21">
        <f t="shared" si="12"/>
        <v>50</v>
      </c>
      <c r="Z336" s="22"/>
      <c r="AA336" s="344">
        <f t="shared" si="13"/>
        <v>50</v>
      </c>
    </row>
    <row r="337" spans="1:31" ht="24" x14ac:dyDescent="0.25">
      <c r="A337" s="50" t="s">
        <v>875</v>
      </c>
      <c r="B337" s="390" t="s">
        <v>876</v>
      </c>
      <c r="C337" s="85" t="s">
        <v>877</v>
      </c>
      <c r="D337" s="51" t="s">
        <v>31</v>
      </c>
      <c r="E337" s="18">
        <v>2</v>
      </c>
      <c r="F337" s="18"/>
      <c r="G337" s="18"/>
      <c r="H337" s="18">
        <v>5</v>
      </c>
      <c r="I337" s="18"/>
      <c r="J337" s="18"/>
      <c r="K337" s="18"/>
      <c r="L337" s="19"/>
      <c r="M337" s="18">
        <v>5</v>
      </c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>
        <v>5</v>
      </c>
      <c r="Y337" s="21">
        <f t="shared" si="12"/>
        <v>17</v>
      </c>
      <c r="Z337" s="22">
        <v>1</v>
      </c>
      <c r="AA337" s="344">
        <f>Y337-Z337</f>
        <v>16</v>
      </c>
    </row>
    <row r="338" spans="1:31" ht="24" x14ac:dyDescent="0.25">
      <c r="A338" s="50" t="s">
        <v>878</v>
      </c>
      <c r="B338" s="390"/>
      <c r="C338" s="85" t="s">
        <v>879</v>
      </c>
      <c r="D338" s="51" t="s">
        <v>31</v>
      </c>
      <c r="E338" s="18"/>
      <c r="F338" s="18"/>
      <c r="G338" s="18"/>
      <c r="H338" s="18">
        <v>5</v>
      </c>
      <c r="I338" s="18"/>
      <c r="J338" s="18"/>
      <c r="K338" s="18"/>
      <c r="L338" s="19"/>
      <c r="M338" s="18">
        <v>2</v>
      </c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>
        <v>5</v>
      </c>
      <c r="Y338" s="21">
        <f t="shared" si="12"/>
        <v>12</v>
      </c>
      <c r="Z338" s="22">
        <v>1</v>
      </c>
      <c r="AA338" s="344">
        <f t="shared" si="13"/>
        <v>11</v>
      </c>
    </row>
    <row r="339" spans="1:31" x14ac:dyDescent="0.25">
      <c r="A339" s="50" t="s">
        <v>880</v>
      </c>
      <c r="B339" s="393" t="s">
        <v>881</v>
      </c>
      <c r="C339" s="85" t="s">
        <v>882</v>
      </c>
      <c r="D339" s="51" t="s">
        <v>31</v>
      </c>
      <c r="E339" s="18"/>
      <c r="F339" s="18"/>
      <c r="G339" s="18"/>
      <c r="H339" s="18"/>
      <c r="I339" s="18"/>
      <c r="J339" s="18"/>
      <c r="K339" s="18"/>
      <c r="L339" s="19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>
        <v>3</v>
      </c>
      <c r="Y339" s="21">
        <f t="shared" si="12"/>
        <v>3</v>
      </c>
      <c r="Z339" s="22"/>
      <c r="AA339" s="344">
        <f t="shared" si="13"/>
        <v>3</v>
      </c>
    </row>
    <row r="340" spans="1:31" x14ac:dyDescent="0.25">
      <c r="A340" s="50" t="s">
        <v>883</v>
      </c>
      <c r="B340" s="395"/>
      <c r="C340" s="85" t="s">
        <v>884</v>
      </c>
      <c r="D340" s="51" t="s">
        <v>31</v>
      </c>
      <c r="E340" s="18"/>
      <c r="F340" s="18"/>
      <c r="G340" s="18"/>
      <c r="H340" s="18">
        <v>10</v>
      </c>
      <c r="I340" s="18"/>
      <c r="J340" s="18"/>
      <c r="K340" s="18"/>
      <c r="L340" s="19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>
        <v>3</v>
      </c>
      <c r="Y340" s="21">
        <f t="shared" si="12"/>
        <v>13</v>
      </c>
      <c r="Z340" s="22"/>
      <c r="AA340" s="344">
        <f t="shared" si="13"/>
        <v>13</v>
      </c>
    </row>
    <row r="341" spans="1:31" ht="24" x14ac:dyDescent="0.25">
      <c r="A341" s="95" t="s">
        <v>885</v>
      </c>
      <c r="B341" s="74" t="s">
        <v>886</v>
      </c>
      <c r="C341" s="85" t="s">
        <v>887</v>
      </c>
      <c r="D341" s="51" t="s">
        <v>31</v>
      </c>
      <c r="E341" s="18">
        <v>13</v>
      </c>
      <c r="F341" s="18"/>
      <c r="G341" s="18"/>
      <c r="H341" s="18">
        <v>18</v>
      </c>
      <c r="I341" s="18"/>
      <c r="J341" s="18"/>
      <c r="K341" s="18"/>
      <c r="L341" s="19"/>
      <c r="M341" s="18">
        <v>3</v>
      </c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>
        <v>2</v>
      </c>
      <c r="Y341" s="21">
        <f t="shared" si="12"/>
        <v>36</v>
      </c>
      <c r="Z341" s="22"/>
      <c r="AA341" s="344">
        <f t="shared" si="13"/>
        <v>36</v>
      </c>
    </row>
    <row r="342" spans="1:31" ht="24" x14ac:dyDescent="0.25">
      <c r="A342" s="95" t="s">
        <v>888</v>
      </c>
      <c r="B342" s="390" t="s">
        <v>889</v>
      </c>
      <c r="C342" s="85" t="s">
        <v>890</v>
      </c>
      <c r="D342" s="51" t="s">
        <v>31</v>
      </c>
      <c r="E342" s="18"/>
      <c r="F342" s="18"/>
      <c r="G342" s="18"/>
      <c r="H342" s="18">
        <v>1</v>
      </c>
      <c r="I342" s="18">
        <v>10</v>
      </c>
      <c r="J342" s="18">
        <v>25</v>
      </c>
      <c r="K342" s="18"/>
      <c r="L342" s="19">
        <v>5</v>
      </c>
      <c r="M342" s="18"/>
      <c r="N342" s="18"/>
      <c r="O342" s="18">
        <v>10</v>
      </c>
      <c r="P342" s="18">
        <v>10</v>
      </c>
      <c r="Q342" s="18"/>
      <c r="R342" s="18"/>
      <c r="S342" s="18"/>
      <c r="T342" s="18"/>
      <c r="U342" s="18"/>
      <c r="V342" s="18">
        <v>1</v>
      </c>
      <c r="W342" s="18"/>
      <c r="X342" s="18"/>
      <c r="Y342" s="21">
        <f t="shared" si="12"/>
        <v>62</v>
      </c>
      <c r="Z342" s="22"/>
      <c r="AA342" s="344">
        <f t="shared" si="13"/>
        <v>62</v>
      </c>
    </row>
    <row r="343" spans="1:31" ht="24" x14ac:dyDescent="0.25">
      <c r="A343" s="95" t="s">
        <v>891</v>
      </c>
      <c r="B343" s="390"/>
      <c r="C343" s="85" t="s">
        <v>892</v>
      </c>
      <c r="D343" s="51" t="s">
        <v>172</v>
      </c>
      <c r="E343" s="18"/>
      <c r="F343" s="18"/>
      <c r="G343" s="18"/>
      <c r="H343" s="18">
        <v>1</v>
      </c>
      <c r="I343" s="18">
        <v>10</v>
      </c>
      <c r="J343" s="18"/>
      <c r="K343" s="18"/>
      <c r="L343" s="19">
        <v>10</v>
      </c>
      <c r="M343" s="18"/>
      <c r="N343" s="18"/>
      <c r="O343" s="18">
        <v>5</v>
      </c>
      <c r="P343" s="18">
        <v>10</v>
      </c>
      <c r="Q343" s="18"/>
      <c r="R343" s="18"/>
      <c r="S343" s="18"/>
      <c r="T343" s="18"/>
      <c r="U343" s="18"/>
      <c r="V343" s="18">
        <v>5</v>
      </c>
      <c r="W343" s="18"/>
      <c r="X343" s="18"/>
      <c r="Y343" s="21">
        <f t="shared" si="12"/>
        <v>41</v>
      </c>
      <c r="Z343" s="22"/>
      <c r="AA343" s="344">
        <f t="shared" si="13"/>
        <v>41</v>
      </c>
    </row>
    <row r="344" spans="1:31" ht="24" x14ac:dyDescent="0.25">
      <c r="A344" s="50" t="s">
        <v>893</v>
      </c>
      <c r="B344" s="96" t="s">
        <v>894</v>
      </c>
      <c r="C344" s="85" t="s">
        <v>895</v>
      </c>
      <c r="D344" s="51" t="s">
        <v>31</v>
      </c>
      <c r="E344" s="18"/>
      <c r="F344" s="18"/>
      <c r="G344" s="18"/>
      <c r="H344" s="18">
        <v>2</v>
      </c>
      <c r="I344" s="18"/>
      <c r="J344" s="18"/>
      <c r="K344" s="18"/>
      <c r="L344" s="19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>
        <v>3</v>
      </c>
      <c r="Y344" s="21">
        <f t="shared" si="12"/>
        <v>5</v>
      </c>
      <c r="Z344" s="22"/>
      <c r="AA344" s="344">
        <f t="shared" si="13"/>
        <v>5</v>
      </c>
    </row>
    <row r="345" spans="1:31" ht="24" x14ac:dyDescent="0.25">
      <c r="A345" s="50" t="s">
        <v>896</v>
      </c>
      <c r="B345" s="74" t="s">
        <v>897</v>
      </c>
      <c r="C345" s="85" t="s">
        <v>898</v>
      </c>
      <c r="D345" s="51" t="s">
        <v>31</v>
      </c>
      <c r="E345" s="18">
        <v>194</v>
      </c>
      <c r="F345" s="18"/>
      <c r="G345" s="18">
        <v>10</v>
      </c>
      <c r="H345" s="18">
        <v>35</v>
      </c>
      <c r="I345" s="18">
        <v>15</v>
      </c>
      <c r="J345" s="18">
        <v>100</v>
      </c>
      <c r="K345" s="18">
        <v>10</v>
      </c>
      <c r="L345" s="19">
        <v>20</v>
      </c>
      <c r="M345" s="18">
        <v>30</v>
      </c>
      <c r="N345" s="18"/>
      <c r="O345" s="18">
        <v>15</v>
      </c>
      <c r="P345" s="18">
        <v>10</v>
      </c>
      <c r="Q345" s="18">
        <v>10</v>
      </c>
      <c r="R345" s="18"/>
      <c r="S345" s="18"/>
      <c r="T345" s="18"/>
      <c r="U345" s="18"/>
      <c r="V345" s="18">
        <v>1</v>
      </c>
      <c r="W345" s="18"/>
      <c r="X345" s="18">
        <v>10</v>
      </c>
      <c r="Y345" s="21">
        <f t="shared" si="12"/>
        <v>460</v>
      </c>
      <c r="Z345" s="22"/>
      <c r="AA345" s="344">
        <f t="shared" si="13"/>
        <v>460</v>
      </c>
    </row>
    <row r="346" spans="1:31" ht="24" x14ac:dyDescent="0.25">
      <c r="A346" s="50" t="s">
        <v>899</v>
      </c>
      <c r="B346" s="74" t="s">
        <v>900</v>
      </c>
      <c r="C346" s="86" t="s">
        <v>901</v>
      </c>
      <c r="D346" s="51" t="s">
        <v>31</v>
      </c>
      <c r="E346" s="18">
        <v>12</v>
      </c>
      <c r="F346" s="18"/>
      <c r="G346" s="18"/>
      <c r="H346" s="18">
        <v>1</v>
      </c>
      <c r="I346" s="18"/>
      <c r="J346" s="18">
        <v>5</v>
      </c>
      <c r="K346" s="18"/>
      <c r="L346" s="19"/>
      <c r="M346" s="18">
        <v>2</v>
      </c>
      <c r="N346" s="18"/>
      <c r="O346" s="18">
        <v>2</v>
      </c>
      <c r="P346" s="18"/>
      <c r="Q346" s="18"/>
      <c r="R346" s="18"/>
      <c r="S346" s="18"/>
      <c r="T346" s="18"/>
      <c r="U346" s="18"/>
      <c r="V346" s="18"/>
      <c r="W346" s="18"/>
      <c r="X346" s="18"/>
      <c r="Y346" s="21">
        <f t="shared" si="12"/>
        <v>22</v>
      </c>
      <c r="Z346" s="22"/>
      <c r="AA346" s="344">
        <f t="shared" si="13"/>
        <v>22</v>
      </c>
      <c r="AB346" s="54"/>
      <c r="AC346" s="54"/>
    </row>
    <row r="347" spans="1:31" x14ac:dyDescent="0.25">
      <c r="A347" s="50" t="s">
        <v>902</v>
      </c>
      <c r="B347" s="390" t="s">
        <v>903</v>
      </c>
      <c r="C347" s="85" t="s">
        <v>904</v>
      </c>
      <c r="D347" s="51" t="s">
        <v>31</v>
      </c>
      <c r="E347" s="18">
        <v>1</v>
      </c>
      <c r="F347" s="18"/>
      <c r="G347" s="18"/>
      <c r="H347" s="18">
        <v>18</v>
      </c>
      <c r="I347" s="18"/>
      <c r="J347" s="18"/>
      <c r="K347" s="18"/>
      <c r="L347" s="19"/>
      <c r="M347" s="18">
        <v>1</v>
      </c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>
        <v>5</v>
      </c>
      <c r="Y347" s="21">
        <f t="shared" si="12"/>
        <v>25</v>
      </c>
      <c r="Z347" s="22"/>
      <c r="AA347" s="344">
        <f t="shared" si="13"/>
        <v>25</v>
      </c>
    </row>
    <row r="348" spans="1:31" x14ac:dyDescent="0.25">
      <c r="A348" s="50" t="s">
        <v>905</v>
      </c>
      <c r="B348" s="390"/>
      <c r="C348" s="85" t="s">
        <v>906</v>
      </c>
      <c r="D348" s="51" t="s">
        <v>31</v>
      </c>
      <c r="E348" s="18">
        <v>1</v>
      </c>
      <c r="F348" s="18"/>
      <c r="G348" s="18"/>
      <c r="H348" s="18">
        <v>16</v>
      </c>
      <c r="I348" s="18"/>
      <c r="J348" s="18"/>
      <c r="K348" s="18"/>
      <c r="L348" s="19"/>
      <c r="M348" s="18">
        <v>1</v>
      </c>
      <c r="N348" s="18"/>
      <c r="O348" s="18">
        <v>2</v>
      </c>
      <c r="P348" s="18"/>
      <c r="Q348" s="18"/>
      <c r="R348" s="18"/>
      <c r="S348" s="18">
        <v>2</v>
      </c>
      <c r="T348" s="18"/>
      <c r="U348" s="18"/>
      <c r="V348" s="18"/>
      <c r="W348" s="18"/>
      <c r="X348" s="18">
        <v>5</v>
      </c>
      <c r="Y348" s="21">
        <f t="shared" si="12"/>
        <v>27</v>
      </c>
      <c r="Z348" s="22"/>
      <c r="AA348" s="344">
        <f t="shared" si="13"/>
        <v>27</v>
      </c>
    </row>
    <row r="349" spans="1:31" x14ac:dyDescent="0.25">
      <c r="A349" s="50" t="s">
        <v>907</v>
      </c>
      <c r="B349" s="393" t="s">
        <v>908</v>
      </c>
      <c r="C349" s="85" t="s">
        <v>909</v>
      </c>
      <c r="D349" s="51" t="s">
        <v>31</v>
      </c>
      <c r="E349" s="18">
        <v>1</v>
      </c>
      <c r="F349" s="18"/>
      <c r="G349" s="18"/>
      <c r="H349" s="18">
        <v>2</v>
      </c>
      <c r="I349" s="18">
        <v>50</v>
      </c>
      <c r="J349" s="18">
        <v>5</v>
      </c>
      <c r="K349" s="18"/>
      <c r="L349" s="19"/>
      <c r="M349" s="18"/>
      <c r="N349" s="18"/>
      <c r="O349" s="18">
        <v>1</v>
      </c>
      <c r="P349" s="18"/>
      <c r="Q349" s="18"/>
      <c r="R349" s="18"/>
      <c r="S349" s="18"/>
      <c r="T349" s="18"/>
      <c r="U349" s="18"/>
      <c r="V349" s="18"/>
      <c r="W349" s="18"/>
      <c r="X349" s="18"/>
      <c r="Y349" s="21">
        <f t="shared" si="12"/>
        <v>59</v>
      </c>
      <c r="Z349" s="22"/>
      <c r="AA349" s="344">
        <f t="shared" si="13"/>
        <v>59</v>
      </c>
      <c r="AE349" s="32"/>
    </row>
    <row r="350" spans="1:31" x14ac:dyDescent="0.25">
      <c r="A350" s="50" t="s">
        <v>910</v>
      </c>
      <c r="B350" s="395"/>
      <c r="C350" s="85" t="s">
        <v>911</v>
      </c>
      <c r="D350" s="51" t="s">
        <v>31</v>
      </c>
      <c r="E350" s="18">
        <v>18</v>
      </c>
      <c r="F350" s="18"/>
      <c r="G350" s="18"/>
      <c r="H350" s="18">
        <v>22</v>
      </c>
      <c r="I350" s="18">
        <v>50</v>
      </c>
      <c r="J350" s="18">
        <v>100</v>
      </c>
      <c r="K350" s="18">
        <v>3</v>
      </c>
      <c r="L350" s="19">
        <v>10</v>
      </c>
      <c r="M350" s="18">
        <v>3</v>
      </c>
      <c r="N350" s="18"/>
      <c r="O350" s="18">
        <v>10</v>
      </c>
      <c r="P350" s="18">
        <v>15</v>
      </c>
      <c r="Q350" s="18"/>
      <c r="R350" s="18"/>
      <c r="S350" s="18"/>
      <c r="T350" s="57"/>
      <c r="U350" s="18"/>
      <c r="V350" s="18">
        <v>1</v>
      </c>
      <c r="W350" s="18"/>
      <c r="X350" s="18">
        <v>5</v>
      </c>
      <c r="Y350" s="21">
        <f t="shared" si="12"/>
        <v>237</v>
      </c>
      <c r="Z350" s="22"/>
      <c r="AA350" s="344">
        <f t="shared" si="13"/>
        <v>237</v>
      </c>
      <c r="AB350" s="32"/>
      <c r="AC350" s="32"/>
      <c r="AD350" s="32"/>
    </row>
    <row r="351" spans="1:31" ht="24" x14ac:dyDescent="0.25">
      <c r="A351" s="50" t="s">
        <v>912</v>
      </c>
      <c r="B351" s="97" t="s">
        <v>913</v>
      </c>
      <c r="C351" s="85" t="s">
        <v>914</v>
      </c>
      <c r="D351" s="51" t="s">
        <v>31</v>
      </c>
      <c r="E351" s="18"/>
      <c r="F351" s="18"/>
      <c r="G351" s="18"/>
      <c r="H351" s="18"/>
      <c r="I351" s="18"/>
      <c r="J351" s="18"/>
      <c r="K351" s="18"/>
      <c r="L351" s="19"/>
      <c r="M351" s="18"/>
      <c r="N351" s="18"/>
      <c r="O351" s="18"/>
      <c r="P351" s="18">
        <v>10</v>
      </c>
      <c r="Q351" s="18"/>
      <c r="R351" s="18"/>
      <c r="S351" s="18"/>
      <c r="T351" s="57"/>
      <c r="U351" s="18"/>
      <c r="V351" s="18"/>
      <c r="W351" s="18"/>
      <c r="X351" s="18"/>
      <c r="Y351" s="21">
        <f t="shared" si="12"/>
        <v>10</v>
      </c>
      <c r="Z351" s="22"/>
      <c r="AA351" s="344">
        <f t="shared" si="13"/>
        <v>10</v>
      </c>
    </row>
    <row r="352" spans="1:31" ht="25.5" x14ac:dyDescent="0.25">
      <c r="A352" s="50" t="s">
        <v>915</v>
      </c>
      <c r="B352" s="36" t="s">
        <v>916</v>
      </c>
      <c r="C352" s="55" t="s">
        <v>917</v>
      </c>
      <c r="D352" s="51" t="s">
        <v>31</v>
      </c>
      <c r="E352" s="18">
        <v>10</v>
      </c>
      <c r="F352" s="18"/>
      <c r="G352" s="18"/>
      <c r="H352" s="18"/>
      <c r="I352" s="18"/>
      <c r="J352" s="18"/>
      <c r="K352" s="18"/>
      <c r="L352" s="19">
        <v>3</v>
      </c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21">
        <f t="shared" si="12"/>
        <v>13</v>
      </c>
      <c r="Z352" s="22"/>
      <c r="AA352" s="344">
        <f t="shared" si="13"/>
        <v>13</v>
      </c>
    </row>
    <row r="353" spans="1:28" x14ac:dyDescent="0.25">
      <c r="A353" s="398" t="s">
        <v>918</v>
      </c>
      <c r="B353" s="399"/>
      <c r="C353" s="399"/>
      <c r="D353" s="399"/>
      <c r="E353" s="240"/>
      <c r="F353" s="72"/>
      <c r="G353" s="72"/>
      <c r="H353" s="72"/>
      <c r="I353" s="72"/>
      <c r="J353" s="72"/>
      <c r="K353" s="240"/>
      <c r="L353" s="72"/>
      <c r="M353" s="72"/>
      <c r="N353" s="72"/>
      <c r="O353" s="240"/>
      <c r="P353" s="72"/>
      <c r="Q353" s="72"/>
      <c r="R353" s="75"/>
      <c r="S353" s="72"/>
      <c r="T353" s="72"/>
      <c r="U353" s="75"/>
      <c r="V353" s="72"/>
      <c r="W353" s="72"/>
      <c r="X353" s="72"/>
      <c r="Y353" s="21">
        <f t="shared" si="12"/>
        <v>0</v>
      </c>
      <c r="Z353" s="75"/>
      <c r="AA353" s="344">
        <f t="shared" si="13"/>
        <v>0</v>
      </c>
    </row>
    <row r="354" spans="1:28" ht="24" x14ac:dyDescent="0.25">
      <c r="A354" s="50" t="s">
        <v>919</v>
      </c>
      <c r="B354" s="23" t="s">
        <v>920</v>
      </c>
      <c r="C354" s="16" t="s">
        <v>921</v>
      </c>
      <c r="D354" s="51" t="s">
        <v>172</v>
      </c>
      <c r="E354" s="18">
        <v>5</v>
      </c>
      <c r="F354" s="18"/>
      <c r="G354" s="18">
        <v>3</v>
      </c>
      <c r="H354" s="18"/>
      <c r="I354" s="18"/>
      <c r="J354" s="18"/>
      <c r="K354" s="18"/>
      <c r="L354" s="19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21">
        <f t="shared" si="12"/>
        <v>8</v>
      </c>
      <c r="Z354" s="22"/>
      <c r="AA354" s="344">
        <f t="shared" si="13"/>
        <v>8</v>
      </c>
    </row>
    <row r="355" spans="1:28" ht="25.5" x14ac:dyDescent="0.25">
      <c r="A355" s="50" t="s">
        <v>922</v>
      </c>
      <c r="B355" s="23" t="s">
        <v>923</v>
      </c>
      <c r="C355" s="24" t="s">
        <v>924</v>
      </c>
      <c r="D355" s="51" t="s">
        <v>172</v>
      </c>
      <c r="E355" s="18">
        <v>5</v>
      </c>
      <c r="F355" s="18"/>
      <c r="G355" s="18"/>
      <c r="H355" s="18"/>
      <c r="I355" s="18"/>
      <c r="J355" s="18"/>
      <c r="K355" s="18"/>
      <c r="L355" s="19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21">
        <f t="shared" si="12"/>
        <v>5</v>
      </c>
      <c r="Z355" s="22"/>
      <c r="AA355" s="344">
        <f t="shared" si="13"/>
        <v>5</v>
      </c>
    </row>
    <row r="356" spans="1:28" ht="24" x14ac:dyDescent="0.25">
      <c r="A356" s="50" t="s">
        <v>925</v>
      </c>
      <c r="B356" s="23" t="s">
        <v>926</v>
      </c>
      <c r="C356" s="24" t="s">
        <v>927</v>
      </c>
      <c r="D356" s="51" t="s">
        <v>172</v>
      </c>
      <c r="E356" s="18">
        <v>3</v>
      </c>
      <c r="F356" s="18"/>
      <c r="G356" s="18"/>
      <c r="H356" s="18"/>
      <c r="I356" s="18"/>
      <c r="J356" s="18"/>
      <c r="K356" s="18"/>
      <c r="L356" s="19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21">
        <f t="shared" si="12"/>
        <v>3</v>
      </c>
      <c r="Z356" s="22"/>
      <c r="AA356" s="344">
        <f t="shared" si="13"/>
        <v>3</v>
      </c>
    </row>
    <row r="357" spans="1:28" x14ac:dyDescent="0.25">
      <c r="A357" s="50" t="s">
        <v>928</v>
      </c>
      <c r="B357" s="23" t="s">
        <v>309</v>
      </c>
      <c r="C357" s="24" t="s">
        <v>929</v>
      </c>
      <c r="D357" s="51" t="s">
        <v>172</v>
      </c>
      <c r="E357" s="18">
        <v>5</v>
      </c>
      <c r="F357" s="18"/>
      <c r="G357" s="18"/>
      <c r="H357" s="18"/>
      <c r="I357" s="18">
        <v>5</v>
      </c>
      <c r="J357" s="18"/>
      <c r="K357" s="18"/>
      <c r="L357" s="19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21">
        <f t="shared" si="12"/>
        <v>10</v>
      </c>
      <c r="Z357" s="22"/>
      <c r="AA357" s="344">
        <f t="shared" si="13"/>
        <v>10</v>
      </c>
    </row>
    <row r="358" spans="1:28" ht="24" x14ac:dyDescent="0.25">
      <c r="A358" s="50" t="s">
        <v>930</v>
      </c>
      <c r="B358" s="23" t="s">
        <v>499</v>
      </c>
      <c r="C358" s="24" t="s">
        <v>931</v>
      </c>
      <c r="D358" s="51" t="s">
        <v>172</v>
      </c>
      <c r="E358" s="18"/>
      <c r="F358" s="18"/>
      <c r="G358" s="18"/>
      <c r="H358" s="18"/>
      <c r="I358" s="18">
        <v>5</v>
      </c>
      <c r="J358" s="18"/>
      <c r="K358" s="18"/>
      <c r="L358" s="19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21">
        <f t="shared" si="12"/>
        <v>5</v>
      </c>
      <c r="Z358" s="22"/>
      <c r="AA358" s="344">
        <f t="shared" si="13"/>
        <v>5</v>
      </c>
    </row>
    <row r="359" spans="1:28" ht="25.5" x14ac:dyDescent="0.25">
      <c r="A359" s="50" t="s">
        <v>932</v>
      </c>
      <c r="B359" s="23" t="s">
        <v>933</v>
      </c>
      <c r="C359" s="24" t="s">
        <v>934</v>
      </c>
      <c r="D359" s="51" t="s">
        <v>172</v>
      </c>
      <c r="E359" s="18">
        <v>3</v>
      </c>
      <c r="F359" s="18"/>
      <c r="G359" s="18"/>
      <c r="H359" s="18"/>
      <c r="I359" s="18">
        <v>2</v>
      </c>
      <c r="J359" s="18"/>
      <c r="K359" s="18"/>
      <c r="L359" s="19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21">
        <f t="shared" ref="Y359:Y381" si="14">SUM(E359:X359)</f>
        <v>5</v>
      </c>
      <c r="Z359" s="22"/>
      <c r="AA359" s="344">
        <f t="shared" ref="AA359:AA381" si="15">Y359-Z359</f>
        <v>5</v>
      </c>
    </row>
    <row r="360" spans="1:28" ht="24" x14ac:dyDescent="0.25">
      <c r="A360" s="50" t="s">
        <v>935</v>
      </c>
      <c r="B360" s="23" t="s">
        <v>648</v>
      </c>
      <c r="C360" s="24" t="s">
        <v>936</v>
      </c>
      <c r="D360" s="51" t="s">
        <v>172</v>
      </c>
      <c r="E360" s="18">
        <v>5</v>
      </c>
      <c r="F360" s="18"/>
      <c r="G360" s="18"/>
      <c r="H360" s="18"/>
      <c r="I360" s="18">
        <v>2</v>
      </c>
      <c r="J360" s="18"/>
      <c r="K360" s="18"/>
      <c r="L360" s="19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21">
        <f t="shared" si="14"/>
        <v>7</v>
      </c>
      <c r="Z360" s="22"/>
      <c r="AA360" s="344">
        <f t="shared" si="15"/>
        <v>7</v>
      </c>
    </row>
    <row r="361" spans="1:28" ht="24" x14ac:dyDescent="0.25">
      <c r="A361" s="50" t="s">
        <v>937</v>
      </c>
      <c r="B361" s="23" t="s">
        <v>938</v>
      </c>
      <c r="C361" s="24" t="s">
        <v>939</v>
      </c>
      <c r="D361" s="51" t="s">
        <v>172</v>
      </c>
      <c r="E361" s="18">
        <v>3</v>
      </c>
      <c r="F361" s="18"/>
      <c r="G361" s="18"/>
      <c r="H361" s="18"/>
      <c r="I361" s="18"/>
      <c r="J361" s="18"/>
      <c r="K361" s="18"/>
      <c r="L361" s="19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21">
        <f t="shared" si="14"/>
        <v>3</v>
      </c>
      <c r="Z361" s="22"/>
      <c r="AA361" s="344">
        <f t="shared" si="15"/>
        <v>3</v>
      </c>
    </row>
    <row r="362" spans="1:28" ht="24" x14ac:dyDescent="0.25">
      <c r="A362" s="50" t="s">
        <v>940</v>
      </c>
      <c r="B362" s="23" t="s">
        <v>400</v>
      </c>
      <c r="C362" s="16" t="s">
        <v>941</v>
      </c>
      <c r="D362" s="51" t="s">
        <v>172</v>
      </c>
      <c r="E362" s="18">
        <v>3</v>
      </c>
      <c r="F362" s="18"/>
      <c r="G362" s="18"/>
      <c r="H362" s="18"/>
      <c r="I362" s="19"/>
      <c r="J362" s="18"/>
      <c r="K362" s="18"/>
      <c r="L362" s="19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21">
        <f t="shared" si="14"/>
        <v>3</v>
      </c>
      <c r="Z362" s="22"/>
      <c r="AA362" s="344">
        <f t="shared" si="15"/>
        <v>3</v>
      </c>
    </row>
    <row r="363" spans="1:28" ht="24" x14ac:dyDescent="0.25">
      <c r="A363" s="50" t="s">
        <v>942</v>
      </c>
      <c r="B363" s="23" t="s">
        <v>943</v>
      </c>
      <c r="C363" s="16" t="s">
        <v>944</v>
      </c>
      <c r="D363" s="51" t="s">
        <v>172</v>
      </c>
      <c r="E363" s="18"/>
      <c r="F363" s="18"/>
      <c r="G363" s="18"/>
      <c r="H363" s="18"/>
      <c r="I363" s="18">
        <v>50</v>
      </c>
      <c r="J363" s="18"/>
      <c r="K363" s="18"/>
      <c r="L363" s="19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21">
        <f t="shared" si="14"/>
        <v>50</v>
      </c>
      <c r="Z363" s="22"/>
      <c r="AA363" s="344">
        <f t="shared" si="15"/>
        <v>50</v>
      </c>
    </row>
    <row r="364" spans="1:28" ht="24" x14ac:dyDescent="0.25">
      <c r="A364" s="50" t="s">
        <v>945</v>
      </c>
      <c r="B364" s="383" t="s">
        <v>946</v>
      </c>
      <c r="C364" s="24" t="s">
        <v>947</v>
      </c>
      <c r="D364" s="51" t="s">
        <v>172</v>
      </c>
      <c r="E364" s="18"/>
      <c r="F364" s="18"/>
      <c r="G364" s="18"/>
      <c r="H364" s="18"/>
      <c r="I364" s="18"/>
      <c r="J364" s="18"/>
      <c r="K364" s="18"/>
      <c r="L364" s="19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>
        <v>2</v>
      </c>
      <c r="Y364" s="21">
        <f t="shared" si="14"/>
        <v>2</v>
      </c>
      <c r="Z364" s="22"/>
      <c r="AA364" s="344">
        <f t="shared" si="15"/>
        <v>2</v>
      </c>
      <c r="AB364" s="32"/>
    </row>
    <row r="365" spans="1:28" ht="24" x14ac:dyDescent="0.25">
      <c r="A365" s="50" t="s">
        <v>948</v>
      </c>
      <c r="B365" s="383"/>
      <c r="C365" s="24" t="s">
        <v>949</v>
      </c>
      <c r="D365" s="51" t="s">
        <v>172</v>
      </c>
      <c r="E365" s="18"/>
      <c r="F365" s="18"/>
      <c r="G365" s="18"/>
      <c r="H365" s="18"/>
      <c r="I365" s="18"/>
      <c r="J365" s="18"/>
      <c r="K365" s="18"/>
      <c r="L365" s="19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21">
        <f t="shared" si="14"/>
        <v>0</v>
      </c>
      <c r="Z365" s="22"/>
      <c r="AA365" s="344">
        <f t="shared" si="15"/>
        <v>0</v>
      </c>
      <c r="AB365" s="32"/>
    </row>
    <row r="366" spans="1:28" ht="24" x14ac:dyDescent="0.25">
      <c r="A366" s="50" t="s">
        <v>950</v>
      </c>
      <c r="B366" s="383"/>
      <c r="C366" s="24" t="s">
        <v>951</v>
      </c>
      <c r="D366" s="51" t="s">
        <v>172</v>
      </c>
      <c r="F366" s="18"/>
      <c r="G366" s="18"/>
      <c r="H366" s="18"/>
      <c r="I366" s="18"/>
      <c r="J366" s="18"/>
      <c r="K366" s="18"/>
      <c r="L366" s="19"/>
      <c r="M366" s="18"/>
      <c r="N366" s="18"/>
      <c r="P366" s="18"/>
      <c r="Q366" s="18"/>
      <c r="R366" s="18"/>
      <c r="S366" s="18"/>
      <c r="T366" s="18"/>
      <c r="U366" s="18"/>
      <c r="V366" s="18"/>
      <c r="W366" s="18"/>
      <c r="X366" s="18">
        <v>2</v>
      </c>
      <c r="Y366" s="21">
        <f t="shared" si="14"/>
        <v>2</v>
      </c>
      <c r="Z366" s="22"/>
      <c r="AA366" s="344">
        <f t="shared" si="15"/>
        <v>2</v>
      </c>
    </row>
    <row r="367" spans="1:28" ht="24" x14ac:dyDescent="0.25">
      <c r="A367" s="50" t="s">
        <v>952</v>
      </c>
      <c r="B367" s="21" t="s">
        <v>953</v>
      </c>
      <c r="C367" s="24" t="s">
        <v>954</v>
      </c>
      <c r="D367" s="51" t="s">
        <v>172</v>
      </c>
      <c r="E367" s="18">
        <v>10</v>
      </c>
      <c r="F367" s="18"/>
      <c r="G367" s="18"/>
      <c r="H367" s="18"/>
      <c r="I367" s="18"/>
      <c r="J367" s="18"/>
      <c r="K367" s="18"/>
      <c r="L367" s="19"/>
      <c r="M367" s="18"/>
      <c r="N367" s="18"/>
      <c r="O367" s="243"/>
      <c r="P367" s="18"/>
      <c r="Q367" s="18"/>
      <c r="R367" s="18"/>
      <c r="S367" s="18"/>
      <c r="T367" s="18"/>
      <c r="U367" s="18"/>
      <c r="V367" s="18">
        <v>16</v>
      </c>
      <c r="W367" s="18"/>
      <c r="X367" s="18"/>
      <c r="Y367" s="21">
        <f t="shared" si="14"/>
        <v>26</v>
      </c>
      <c r="Z367" s="22"/>
      <c r="AA367" s="344">
        <f t="shared" si="15"/>
        <v>26</v>
      </c>
      <c r="AB367" s="32"/>
    </row>
    <row r="368" spans="1:28" ht="24" x14ac:dyDescent="0.25">
      <c r="A368" s="50" t="s">
        <v>955</v>
      </c>
      <c r="B368" s="23" t="s">
        <v>956</v>
      </c>
      <c r="C368" s="24" t="s">
        <v>957</v>
      </c>
      <c r="D368" s="51" t="s">
        <v>172</v>
      </c>
      <c r="E368" s="18">
        <v>5</v>
      </c>
      <c r="F368" s="18"/>
      <c r="G368" s="18"/>
      <c r="H368" s="18">
        <v>1</v>
      </c>
      <c r="I368" s="18">
        <v>5</v>
      </c>
      <c r="J368" s="18"/>
      <c r="K368" s="18"/>
      <c r="L368" s="19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21">
        <f t="shared" si="14"/>
        <v>11</v>
      </c>
      <c r="Z368" s="22"/>
      <c r="AA368" s="344">
        <f t="shared" si="15"/>
        <v>11</v>
      </c>
    </row>
    <row r="369" spans="1:31" x14ac:dyDescent="0.25">
      <c r="A369" s="50" t="s">
        <v>958</v>
      </c>
      <c r="B369" s="23" t="s">
        <v>959</v>
      </c>
      <c r="C369" s="24" t="s">
        <v>960</v>
      </c>
      <c r="D369" s="51" t="s">
        <v>172</v>
      </c>
      <c r="E369" s="18">
        <v>5</v>
      </c>
      <c r="F369" s="18"/>
      <c r="G369" s="18"/>
      <c r="H369" s="18">
        <v>1</v>
      </c>
      <c r="I369" s="18">
        <v>5</v>
      </c>
      <c r="J369" s="18"/>
      <c r="K369" s="18"/>
      <c r="L369" s="19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21">
        <f t="shared" si="14"/>
        <v>11</v>
      </c>
      <c r="Z369" s="22"/>
      <c r="AA369" s="344">
        <f t="shared" si="15"/>
        <v>11</v>
      </c>
      <c r="AB369" s="32"/>
    </row>
    <row r="370" spans="1:31" ht="24" x14ac:dyDescent="0.25">
      <c r="A370" s="50" t="s">
        <v>961</v>
      </c>
      <c r="B370" s="23" t="s">
        <v>962</v>
      </c>
      <c r="C370" s="24" t="s">
        <v>963</v>
      </c>
      <c r="D370" s="51" t="s">
        <v>172</v>
      </c>
      <c r="E370" s="18">
        <v>2</v>
      </c>
      <c r="F370" s="18"/>
      <c r="G370" s="18"/>
      <c r="H370" s="18"/>
      <c r="I370" s="18"/>
      <c r="J370" s="18"/>
      <c r="K370" s="18"/>
      <c r="L370" s="19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21">
        <f t="shared" si="14"/>
        <v>2</v>
      </c>
      <c r="Z370" s="22"/>
      <c r="AA370" s="344">
        <f t="shared" si="15"/>
        <v>2</v>
      </c>
    </row>
    <row r="371" spans="1:31" ht="24" x14ac:dyDescent="0.25">
      <c r="A371" s="98" t="s">
        <v>964</v>
      </c>
      <c r="B371" s="23" t="s">
        <v>965</v>
      </c>
      <c r="C371" s="24" t="s">
        <v>966</v>
      </c>
      <c r="D371" s="51" t="s">
        <v>172</v>
      </c>
      <c r="E371" s="18">
        <v>10</v>
      </c>
      <c r="F371" s="18"/>
      <c r="G371" s="18"/>
      <c r="H371" s="18">
        <v>1</v>
      </c>
      <c r="I371" s="18">
        <v>20</v>
      </c>
      <c r="J371" s="18"/>
      <c r="K371" s="18"/>
      <c r="L371" s="19"/>
      <c r="M371" s="18"/>
      <c r="N371" s="18"/>
      <c r="O371" s="18"/>
      <c r="P371" s="18"/>
      <c r="Q371" s="18"/>
      <c r="R371" s="18"/>
      <c r="S371" s="18"/>
      <c r="T371" s="18"/>
      <c r="U371" s="18"/>
      <c r="V371" s="18">
        <v>16</v>
      </c>
      <c r="W371" s="18"/>
      <c r="X371" s="18"/>
      <c r="Y371" s="21">
        <f t="shared" si="14"/>
        <v>47</v>
      </c>
      <c r="Z371" s="22"/>
      <c r="AA371" s="344">
        <f t="shared" si="15"/>
        <v>47</v>
      </c>
    </row>
    <row r="372" spans="1:31" ht="24" x14ac:dyDescent="0.25">
      <c r="A372" s="98" t="s">
        <v>967</v>
      </c>
      <c r="B372" s="10" t="s">
        <v>968</v>
      </c>
      <c r="C372" s="16" t="s">
        <v>969</v>
      </c>
      <c r="D372" s="51" t="s">
        <v>172</v>
      </c>
      <c r="E372" s="18"/>
      <c r="F372" s="18"/>
      <c r="G372" s="18"/>
      <c r="H372" s="18"/>
      <c r="I372" s="18">
        <v>3</v>
      </c>
      <c r="J372" s="18"/>
      <c r="K372" s="18"/>
      <c r="L372" s="19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21">
        <f t="shared" si="14"/>
        <v>3</v>
      </c>
      <c r="Z372" s="22"/>
      <c r="AA372" s="344">
        <f t="shared" si="15"/>
        <v>3</v>
      </c>
      <c r="AE372" s="29"/>
    </row>
    <row r="373" spans="1:31" s="29" customFormat="1" ht="25.5" x14ac:dyDescent="0.25">
      <c r="A373" s="98" t="s">
        <v>970</v>
      </c>
      <c r="B373" s="337" t="s">
        <v>971</v>
      </c>
      <c r="C373" s="30" t="s">
        <v>972</v>
      </c>
      <c r="D373" s="51" t="s">
        <v>172</v>
      </c>
      <c r="E373" s="18">
        <v>5</v>
      </c>
      <c r="F373" s="18"/>
      <c r="G373" s="18"/>
      <c r="H373" s="18"/>
      <c r="I373" s="18"/>
      <c r="J373" s="18"/>
      <c r="K373" s="18"/>
      <c r="L373" s="19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21">
        <f t="shared" si="14"/>
        <v>5</v>
      </c>
      <c r="Z373" s="22"/>
      <c r="AA373" s="344">
        <f t="shared" si="15"/>
        <v>5</v>
      </c>
      <c r="AE373" s="10"/>
    </row>
    <row r="374" spans="1:31" x14ac:dyDescent="0.25">
      <c r="A374" s="98" t="s">
        <v>973</v>
      </c>
      <c r="B374" s="99" t="s">
        <v>974</v>
      </c>
      <c r="C374" s="16" t="s">
        <v>975</v>
      </c>
      <c r="D374" s="51" t="s">
        <v>172</v>
      </c>
      <c r="E374" s="18">
        <v>5</v>
      </c>
      <c r="F374" s="18"/>
      <c r="G374" s="18"/>
      <c r="H374" s="18"/>
      <c r="I374" s="18">
        <v>2</v>
      </c>
      <c r="J374" s="18"/>
      <c r="K374" s="18"/>
      <c r="L374" s="19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21">
        <f t="shared" si="14"/>
        <v>7</v>
      </c>
      <c r="Z374" s="22"/>
      <c r="AA374" s="344">
        <f t="shared" si="15"/>
        <v>7</v>
      </c>
    </row>
    <row r="375" spans="1:31" x14ac:dyDescent="0.25">
      <c r="A375" s="398" t="s">
        <v>976</v>
      </c>
      <c r="B375" s="399"/>
      <c r="C375" s="399"/>
      <c r="D375" s="399"/>
      <c r="E375" s="240"/>
      <c r="F375" s="72"/>
      <c r="G375" s="72"/>
      <c r="H375" s="72"/>
      <c r="I375" s="72"/>
      <c r="J375" s="72"/>
      <c r="K375" s="240"/>
      <c r="L375" s="72"/>
      <c r="M375" s="72"/>
      <c r="N375" s="72"/>
      <c r="O375" s="240"/>
      <c r="P375" s="72"/>
      <c r="Q375" s="72"/>
      <c r="R375" s="75"/>
      <c r="S375" s="72"/>
      <c r="T375" s="72"/>
      <c r="U375" s="75"/>
      <c r="V375" s="72"/>
      <c r="W375" s="72"/>
      <c r="X375" s="72"/>
      <c r="Y375" s="21">
        <f t="shared" si="14"/>
        <v>0</v>
      </c>
      <c r="Z375" s="75"/>
      <c r="AA375" s="344">
        <f t="shared" si="15"/>
        <v>0</v>
      </c>
    </row>
    <row r="376" spans="1:31" ht="24" x14ac:dyDescent="0.25">
      <c r="A376" s="50" t="s">
        <v>977</v>
      </c>
      <c r="B376" s="74" t="s">
        <v>978</v>
      </c>
      <c r="C376" s="85" t="s">
        <v>979</v>
      </c>
      <c r="D376" s="51" t="s">
        <v>172</v>
      </c>
      <c r="E376" s="18">
        <v>15</v>
      </c>
      <c r="F376" s="18"/>
      <c r="G376" s="18"/>
      <c r="H376" s="18"/>
      <c r="I376" s="18"/>
      <c r="J376" s="18"/>
      <c r="K376" s="18"/>
      <c r="L376" s="19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21">
        <f t="shared" si="14"/>
        <v>15</v>
      </c>
      <c r="Z376" s="22"/>
      <c r="AA376" s="344">
        <f t="shared" si="15"/>
        <v>15</v>
      </c>
    </row>
    <row r="377" spans="1:31" ht="24" x14ac:dyDescent="0.25">
      <c r="A377" s="50" t="s">
        <v>980</v>
      </c>
      <c r="B377" s="390" t="s">
        <v>981</v>
      </c>
      <c r="C377" s="85" t="s">
        <v>982</v>
      </c>
      <c r="D377" s="51" t="s">
        <v>172</v>
      </c>
      <c r="E377" s="18"/>
      <c r="F377" s="18"/>
      <c r="G377" s="18"/>
      <c r="H377" s="18"/>
      <c r="I377" s="18"/>
      <c r="J377" s="18"/>
      <c r="K377" s="18"/>
      <c r="L377" s="19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21">
        <f t="shared" si="14"/>
        <v>0</v>
      </c>
      <c r="Z377" s="22"/>
      <c r="AA377" s="344">
        <f t="shared" si="15"/>
        <v>0</v>
      </c>
    </row>
    <row r="378" spans="1:31" ht="24" x14ac:dyDescent="0.25">
      <c r="A378" s="50" t="s">
        <v>983</v>
      </c>
      <c r="B378" s="390"/>
      <c r="C378" s="85" t="s">
        <v>984</v>
      </c>
      <c r="D378" s="51" t="s">
        <v>172</v>
      </c>
      <c r="E378" s="18">
        <v>20</v>
      </c>
      <c r="F378" s="18"/>
      <c r="G378" s="18"/>
      <c r="H378" s="18"/>
      <c r="I378" s="18"/>
      <c r="J378" s="18"/>
      <c r="K378" s="18"/>
      <c r="L378" s="19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21">
        <f t="shared" si="14"/>
        <v>20</v>
      </c>
      <c r="Z378" s="22"/>
      <c r="AA378" s="344">
        <f t="shared" si="15"/>
        <v>20</v>
      </c>
    </row>
    <row r="379" spans="1:31" ht="24" x14ac:dyDescent="0.25">
      <c r="A379" s="50" t="s">
        <v>985</v>
      </c>
      <c r="B379" s="390"/>
      <c r="C379" s="85" t="s">
        <v>986</v>
      </c>
      <c r="D379" s="51" t="s">
        <v>172</v>
      </c>
      <c r="E379" s="18">
        <v>10</v>
      </c>
      <c r="F379" s="18"/>
      <c r="G379" s="18"/>
      <c r="H379" s="18"/>
      <c r="I379" s="18"/>
      <c r="J379" s="18"/>
      <c r="K379" s="18"/>
      <c r="L379" s="19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21">
        <f t="shared" si="14"/>
        <v>10</v>
      </c>
      <c r="Z379" s="22"/>
      <c r="AA379" s="344">
        <f t="shared" si="15"/>
        <v>10</v>
      </c>
    </row>
    <row r="380" spans="1:31" ht="24" x14ac:dyDescent="0.25">
      <c r="A380" s="50" t="s">
        <v>988</v>
      </c>
      <c r="B380" s="393" t="s">
        <v>989</v>
      </c>
      <c r="C380" s="85" t="s">
        <v>990</v>
      </c>
      <c r="D380" s="51" t="s">
        <v>172</v>
      </c>
      <c r="E380" s="18">
        <v>20</v>
      </c>
      <c r="F380" s="18"/>
      <c r="G380" s="18"/>
      <c r="H380" s="18"/>
      <c r="I380" s="18"/>
      <c r="J380" s="18"/>
      <c r="K380" s="18"/>
      <c r="L380" s="19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21">
        <f t="shared" si="14"/>
        <v>20</v>
      </c>
      <c r="Z380" s="22"/>
      <c r="AA380" s="344">
        <f t="shared" si="15"/>
        <v>20</v>
      </c>
    </row>
    <row r="381" spans="1:31" ht="24" x14ac:dyDescent="0.25">
      <c r="A381" s="50" t="s">
        <v>991</v>
      </c>
      <c r="B381" s="395"/>
      <c r="C381" s="85" t="s">
        <v>992</v>
      </c>
      <c r="D381" s="51" t="s">
        <v>172</v>
      </c>
      <c r="E381" s="18"/>
      <c r="F381" s="18"/>
      <c r="G381" s="18"/>
      <c r="H381" s="18"/>
      <c r="I381" s="18"/>
      <c r="J381" s="18"/>
      <c r="K381" s="18"/>
      <c r="L381" s="19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21">
        <f t="shared" si="14"/>
        <v>0</v>
      </c>
      <c r="Z381" s="22"/>
      <c r="AA381" s="344">
        <f t="shared" si="15"/>
        <v>0</v>
      </c>
    </row>
    <row r="382" spans="1:31" x14ac:dyDescent="0.25">
      <c r="A382" s="98" t="s">
        <v>993</v>
      </c>
      <c r="B382" s="23" t="s">
        <v>987</v>
      </c>
      <c r="C382" s="100" t="s">
        <v>994</v>
      </c>
      <c r="D382" s="51" t="s">
        <v>172</v>
      </c>
      <c r="E382" s="18">
        <v>16</v>
      </c>
      <c r="F382" s="18"/>
      <c r="G382" s="18"/>
      <c r="H382" s="18"/>
      <c r="I382" s="18"/>
      <c r="J382" s="18"/>
      <c r="K382" s="18"/>
      <c r="L382" s="19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21">
        <f t="shared" ref="Y382:Y425" si="16">SUM(E382:X382)</f>
        <v>16</v>
      </c>
      <c r="Z382" s="22"/>
      <c r="AA382" s="344">
        <f t="shared" ref="AA382:AA426" si="17">Y382-Z382</f>
        <v>16</v>
      </c>
    </row>
    <row r="383" spans="1:31" x14ac:dyDescent="0.25">
      <c r="A383" s="408" t="s">
        <v>995</v>
      </c>
      <c r="B383" s="409"/>
      <c r="C383" s="409"/>
      <c r="D383" s="409"/>
      <c r="E383" s="242"/>
      <c r="F383" s="82"/>
      <c r="G383" s="82"/>
      <c r="H383" s="82"/>
      <c r="I383" s="82"/>
      <c r="J383" s="82"/>
      <c r="K383" s="242"/>
      <c r="L383" s="82"/>
      <c r="M383" s="82"/>
      <c r="N383" s="82"/>
      <c r="O383" s="242"/>
      <c r="P383" s="82"/>
      <c r="Q383" s="82"/>
      <c r="R383" s="93"/>
      <c r="S383" s="82"/>
      <c r="T383" s="82"/>
      <c r="U383" s="93"/>
      <c r="V383" s="82"/>
      <c r="W383" s="82"/>
      <c r="X383" s="82"/>
      <c r="Y383" s="21">
        <f t="shared" si="16"/>
        <v>0</v>
      </c>
      <c r="Z383" s="93"/>
      <c r="AA383" s="344">
        <f t="shared" si="17"/>
        <v>0</v>
      </c>
    </row>
    <row r="384" spans="1:31" x14ac:dyDescent="0.25">
      <c r="A384" s="50" t="s">
        <v>1001</v>
      </c>
      <c r="B384" s="74" t="s">
        <v>1002</v>
      </c>
      <c r="C384" s="86" t="s">
        <v>1003</v>
      </c>
      <c r="D384" s="51" t="s">
        <v>31</v>
      </c>
      <c r="E384" s="18"/>
      <c r="F384" s="18"/>
      <c r="G384" s="18"/>
      <c r="H384" s="18"/>
      <c r="I384" s="18"/>
      <c r="J384" s="18"/>
      <c r="K384" s="18"/>
      <c r="L384" s="19"/>
      <c r="M384" s="18"/>
      <c r="N384" s="18"/>
      <c r="O384" s="18"/>
      <c r="P384" s="18"/>
      <c r="Q384" s="18"/>
      <c r="R384" s="18"/>
      <c r="S384" s="18">
        <v>25</v>
      </c>
      <c r="T384" s="18"/>
      <c r="U384" s="18"/>
      <c r="V384" s="18"/>
      <c r="W384" s="18"/>
      <c r="X384" s="18"/>
      <c r="Y384" s="21">
        <f t="shared" si="16"/>
        <v>25</v>
      </c>
      <c r="Z384" s="22"/>
      <c r="AA384" s="344">
        <f t="shared" si="17"/>
        <v>25</v>
      </c>
    </row>
    <row r="385" spans="1:27" x14ac:dyDescent="0.25">
      <c r="A385" s="50" t="s">
        <v>1005</v>
      </c>
      <c r="B385" s="74" t="s">
        <v>1006</v>
      </c>
      <c r="C385" s="86" t="s">
        <v>1007</v>
      </c>
      <c r="D385" s="51" t="s">
        <v>31</v>
      </c>
      <c r="E385" s="18"/>
      <c r="F385" s="18"/>
      <c r="G385" s="18"/>
      <c r="H385" s="18"/>
      <c r="I385" s="18"/>
      <c r="J385" s="18"/>
      <c r="K385" s="18"/>
      <c r="L385" s="19"/>
      <c r="M385" s="18"/>
      <c r="N385" s="18"/>
      <c r="O385" s="18"/>
      <c r="P385" s="18"/>
      <c r="Q385" s="18"/>
      <c r="R385" s="18"/>
      <c r="S385" s="18">
        <v>15</v>
      </c>
      <c r="T385" s="18"/>
      <c r="U385" s="18"/>
      <c r="V385" s="18"/>
      <c r="W385" s="18"/>
      <c r="X385" s="18"/>
      <c r="Y385" s="21">
        <f t="shared" si="16"/>
        <v>15</v>
      </c>
      <c r="Z385" s="22"/>
      <c r="AA385" s="344">
        <f t="shared" si="17"/>
        <v>15</v>
      </c>
    </row>
    <row r="386" spans="1:27" x14ac:dyDescent="0.25">
      <c r="A386" s="50" t="s">
        <v>1008</v>
      </c>
      <c r="B386" s="74" t="s">
        <v>1009</v>
      </c>
      <c r="C386" s="86" t="s">
        <v>1010</v>
      </c>
      <c r="D386" s="51" t="s">
        <v>31</v>
      </c>
      <c r="E386" s="18"/>
      <c r="F386" s="18"/>
      <c r="G386" s="18"/>
      <c r="H386" s="18"/>
      <c r="I386" s="18"/>
      <c r="J386" s="18"/>
      <c r="K386" s="18"/>
      <c r="L386" s="19"/>
      <c r="M386" s="18"/>
      <c r="N386" s="18"/>
      <c r="O386" s="18"/>
      <c r="P386" s="18"/>
      <c r="Q386" s="18"/>
      <c r="R386" s="18"/>
      <c r="S386" s="18">
        <v>10</v>
      </c>
      <c r="T386" s="18"/>
      <c r="U386" s="18"/>
      <c r="V386" s="18"/>
      <c r="W386" s="18"/>
      <c r="X386" s="18"/>
      <c r="Y386" s="21">
        <f t="shared" si="16"/>
        <v>10</v>
      </c>
      <c r="Z386" s="22"/>
      <c r="AA386" s="344">
        <f t="shared" si="17"/>
        <v>10</v>
      </c>
    </row>
    <row r="387" spans="1:27" x14ac:dyDescent="0.25">
      <c r="A387" s="408" t="s">
        <v>1011</v>
      </c>
      <c r="B387" s="409"/>
      <c r="C387" s="409"/>
      <c r="D387" s="409"/>
      <c r="E387" s="242"/>
      <c r="F387" s="82"/>
      <c r="G387" s="82"/>
      <c r="H387" s="82"/>
      <c r="I387" s="82"/>
      <c r="J387" s="82"/>
      <c r="K387" s="242"/>
      <c r="L387" s="82"/>
      <c r="M387" s="82"/>
      <c r="N387" s="82"/>
      <c r="O387" s="242"/>
      <c r="P387" s="82"/>
      <c r="Q387" s="82"/>
      <c r="R387" s="93"/>
      <c r="S387" s="82"/>
      <c r="T387" s="82"/>
      <c r="U387" s="93"/>
      <c r="V387" s="82"/>
      <c r="W387" s="82"/>
      <c r="X387" s="82"/>
      <c r="Y387" s="21">
        <f t="shared" si="16"/>
        <v>0</v>
      </c>
      <c r="Z387" s="93"/>
      <c r="AA387" s="344">
        <f t="shared" si="17"/>
        <v>0</v>
      </c>
    </row>
    <row r="388" spans="1:27" x14ac:dyDescent="0.25">
      <c r="A388" s="50" t="s">
        <v>1014</v>
      </c>
      <c r="B388" s="23" t="s">
        <v>1013</v>
      </c>
      <c r="C388" s="24" t="s">
        <v>1015</v>
      </c>
      <c r="D388" s="51" t="s">
        <v>31</v>
      </c>
      <c r="E388" s="18">
        <v>3</v>
      </c>
      <c r="F388" s="18"/>
      <c r="G388" s="18"/>
      <c r="H388" s="18"/>
      <c r="I388" s="18"/>
      <c r="J388" s="18"/>
      <c r="K388" s="18"/>
      <c r="L388" s="19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21">
        <f t="shared" si="16"/>
        <v>3</v>
      </c>
      <c r="Z388" s="22"/>
      <c r="AA388" s="344">
        <f t="shared" si="17"/>
        <v>3</v>
      </c>
    </row>
    <row r="389" spans="1:27" x14ac:dyDescent="0.25">
      <c r="A389" s="50" t="s">
        <v>1016</v>
      </c>
      <c r="B389" s="23" t="s">
        <v>1013</v>
      </c>
      <c r="C389" s="24" t="s">
        <v>1017</v>
      </c>
      <c r="D389" s="51" t="s">
        <v>31</v>
      </c>
      <c r="E389" s="18">
        <v>14</v>
      </c>
      <c r="F389" s="18"/>
      <c r="G389" s="18"/>
      <c r="H389" s="18"/>
      <c r="I389" s="18"/>
      <c r="J389" s="18"/>
      <c r="K389" s="18"/>
      <c r="L389" s="19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21">
        <f t="shared" si="16"/>
        <v>14</v>
      </c>
      <c r="Z389" s="22"/>
      <c r="AA389" s="344">
        <f t="shared" si="17"/>
        <v>14</v>
      </c>
    </row>
    <row r="390" spans="1:27" x14ac:dyDescent="0.25">
      <c r="A390" s="50" t="s">
        <v>1018</v>
      </c>
      <c r="B390" s="21" t="s">
        <v>1019</v>
      </c>
      <c r="C390" s="24" t="s">
        <v>1020</v>
      </c>
      <c r="D390" s="51" t="s">
        <v>31</v>
      </c>
      <c r="E390" s="18">
        <v>30</v>
      </c>
      <c r="F390" s="18"/>
      <c r="G390" s="18"/>
      <c r="H390" s="18"/>
      <c r="I390" s="18"/>
      <c r="J390" s="18"/>
      <c r="K390" s="18"/>
      <c r="L390" s="19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21">
        <f t="shared" si="16"/>
        <v>30</v>
      </c>
      <c r="Z390" s="22"/>
      <c r="AA390" s="344">
        <f t="shared" si="17"/>
        <v>30</v>
      </c>
    </row>
    <row r="391" spans="1:27" x14ac:dyDescent="0.25">
      <c r="A391" s="50" t="s">
        <v>1022</v>
      </c>
      <c r="B391" s="23" t="s">
        <v>1023</v>
      </c>
      <c r="C391" s="24" t="s">
        <v>1024</v>
      </c>
      <c r="D391" s="51" t="s">
        <v>31</v>
      </c>
      <c r="E391" s="18">
        <v>50</v>
      </c>
      <c r="F391" s="18"/>
      <c r="G391" s="18"/>
      <c r="H391" s="18"/>
      <c r="I391" s="18"/>
      <c r="J391" s="18"/>
      <c r="K391" s="18"/>
      <c r="L391" s="19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21">
        <f t="shared" si="16"/>
        <v>50</v>
      </c>
      <c r="Z391" s="22"/>
      <c r="AA391" s="344">
        <f t="shared" si="17"/>
        <v>50</v>
      </c>
    </row>
    <row r="392" spans="1:27" x14ac:dyDescent="0.25">
      <c r="A392" s="50" t="s">
        <v>1025</v>
      </c>
      <c r="B392" s="15" t="s">
        <v>1026</v>
      </c>
      <c r="C392" s="16" t="s">
        <v>1027</v>
      </c>
      <c r="D392" s="51" t="s">
        <v>31</v>
      </c>
      <c r="E392" s="18">
        <v>30</v>
      </c>
      <c r="F392" s="18"/>
      <c r="G392" s="18"/>
      <c r="H392" s="18"/>
      <c r="I392" s="18"/>
      <c r="J392" s="18"/>
      <c r="K392" s="18"/>
      <c r="L392" s="19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21">
        <f t="shared" si="16"/>
        <v>30</v>
      </c>
      <c r="Z392" s="22"/>
      <c r="AA392" s="344">
        <f t="shared" si="17"/>
        <v>30</v>
      </c>
    </row>
    <row r="393" spans="1:27" x14ac:dyDescent="0.25">
      <c r="A393" s="408" t="s">
        <v>1028</v>
      </c>
      <c r="B393" s="409"/>
      <c r="C393" s="409"/>
      <c r="D393" s="409"/>
      <c r="E393" s="242"/>
      <c r="F393" s="82"/>
      <c r="G393" s="82"/>
      <c r="H393" s="82"/>
      <c r="I393" s="82"/>
      <c r="J393" s="82"/>
      <c r="K393" s="242"/>
      <c r="L393" s="82"/>
      <c r="M393" s="82"/>
      <c r="N393" s="82"/>
      <c r="O393" s="242"/>
      <c r="P393" s="82"/>
      <c r="Q393" s="82"/>
      <c r="R393" s="93"/>
      <c r="S393" s="82"/>
      <c r="T393" s="82"/>
      <c r="U393" s="93"/>
      <c r="V393" s="82"/>
      <c r="W393" s="82"/>
      <c r="X393" s="82"/>
      <c r="Y393" s="21">
        <f t="shared" si="16"/>
        <v>0</v>
      </c>
      <c r="Z393" s="93"/>
      <c r="AA393" s="344">
        <f t="shared" si="17"/>
        <v>0</v>
      </c>
    </row>
    <row r="394" spans="1:27" ht="24" x14ac:dyDescent="0.25">
      <c r="A394" s="50" t="s">
        <v>1029</v>
      </c>
      <c r="B394" s="74" t="s">
        <v>1030</v>
      </c>
      <c r="C394" s="86" t="s">
        <v>1031</v>
      </c>
      <c r="D394" s="51" t="s">
        <v>172</v>
      </c>
      <c r="E394" s="18">
        <v>3</v>
      </c>
      <c r="F394" s="18">
        <v>5</v>
      </c>
      <c r="G394" s="18">
        <v>2</v>
      </c>
      <c r="H394" s="18">
        <v>11</v>
      </c>
      <c r="I394" s="18">
        <v>50</v>
      </c>
      <c r="J394" s="18"/>
      <c r="K394" s="18"/>
      <c r="L394" s="19">
        <v>10</v>
      </c>
      <c r="M394" s="18"/>
      <c r="N394" s="18"/>
      <c r="O394" s="18">
        <v>20</v>
      </c>
      <c r="P394" s="18">
        <v>20</v>
      </c>
      <c r="Q394" s="18"/>
      <c r="R394" s="18"/>
      <c r="S394" s="18"/>
      <c r="T394" s="18"/>
      <c r="U394" s="18"/>
      <c r="V394" s="18"/>
      <c r="W394" s="18"/>
      <c r="X394" s="18">
        <v>5</v>
      </c>
      <c r="Y394" s="21">
        <f t="shared" si="16"/>
        <v>126</v>
      </c>
      <c r="Z394" s="22"/>
      <c r="AA394" s="344">
        <f t="shared" si="17"/>
        <v>126</v>
      </c>
    </row>
    <row r="395" spans="1:27" ht="24" x14ac:dyDescent="0.25">
      <c r="A395" s="50" t="s">
        <v>1032</v>
      </c>
      <c r="B395" s="101" t="s">
        <v>1033</v>
      </c>
      <c r="C395" s="102" t="s">
        <v>1034</v>
      </c>
      <c r="D395" s="51" t="s">
        <v>172</v>
      </c>
      <c r="E395" s="18">
        <v>173</v>
      </c>
      <c r="F395" s="18"/>
      <c r="G395" s="18">
        <v>10</v>
      </c>
      <c r="H395" s="18">
        <v>33</v>
      </c>
      <c r="I395" s="18">
        <v>100</v>
      </c>
      <c r="J395" s="18">
        <v>10</v>
      </c>
      <c r="K395" s="18"/>
      <c r="L395" s="19">
        <v>20</v>
      </c>
      <c r="M395" s="18">
        <v>20</v>
      </c>
      <c r="N395" s="18"/>
      <c r="O395" s="18">
        <v>20</v>
      </c>
      <c r="P395" s="18">
        <v>15</v>
      </c>
      <c r="Q395" s="18"/>
      <c r="R395" s="18"/>
      <c r="S395" s="18"/>
      <c r="T395" s="18"/>
      <c r="U395" s="18">
        <v>60</v>
      </c>
      <c r="V395" s="18">
        <v>100</v>
      </c>
      <c r="W395" s="18"/>
      <c r="X395" s="18"/>
      <c r="Y395" s="21">
        <f t="shared" si="16"/>
        <v>561</v>
      </c>
      <c r="Z395" s="22"/>
      <c r="AA395" s="344">
        <f t="shared" si="17"/>
        <v>561</v>
      </c>
    </row>
    <row r="396" spans="1:27" ht="24" x14ac:dyDescent="0.25">
      <c r="A396" s="50" t="s">
        <v>1035</v>
      </c>
      <c r="B396" s="74" t="s">
        <v>1036</v>
      </c>
      <c r="C396" s="86" t="s">
        <v>1037</v>
      </c>
      <c r="D396" s="51" t="s">
        <v>172</v>
      </c>
      <c r="E396" s="18">
        <v>89</v>
      </c>
      <c r="F396" s="18">
        <v>5</v>
      </c>
      <c r="G396" s="18"/>
      <c r="H396" s="18">
        <v>11</v>
      </c>
      <c r="I396" s="18">
        <v>50</v>
      </c>
      <c r="J396" s="18"/>
      <c r="K396" s="18"/>
      <c r="L396" s="19">
        <v>10</v>
      </c>
      <c r="M396" s="18">
        <v>5</v>
      </c>
      <c r="N396" s="18"/>
      <c r="O396" s="18">
        <v>35</v>
      </c>
      <c r="P396" s="18">
        <v>20</v>
      </c>
      <c r="Q396" s="18"/>
      <c r="R396" s="18"/>
      <c r="S396" s="18"/>
      <c r="T396" s="18"/>
      <c r="U396" s="18"/>
      <c r="V396" s="18"/>
      <c r="W396" s="18"/>
      <c r="X396" s="18">
        <v>2</v>
      </c>
      <c r="Y396" s="21">
        <f t="shared" si="16"/>
        <v>227</v>
      </c>
      <c r="Z396" s="22"/>
      <c r="AA396" s="344">
        <f t="shared" si="17"/>
        <v>227</v>
      </c>
    </row>
    <row r="397" spans="1:27" ht="24" x14ac:dyDescent="0.25">
      <c r="A397" s="50" t="s">
        <v>1038</v>
      </c>
      <c r="B397" s="74" t="s">
        <v>1039</v>
      </c>
      <c r="C397" s="86" t="s">
        <v>1040</v>
      </c>
      <c r="D397" s="51" t="s">
        <v>172</v>
      </c>
      <c r="E397" s="18"/>
      <c r="F397" s="18"/>
      <c r="G397" s="18"/>
      <c r="H397" s="18"/>
      <c r="I397" s="18"/>
      <c r="J397" s="18"/>
      <c r="K397" s="18"/>
      <c r="L397" s="19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21">
        <f t="shared" si="16"/>
        <v>0</v>
      </c>
      <c r="Z397" s="22"/>
      <c r="AA397" s="344">
        <f t="shared" si="17"/>
        <v>0</v>
      </c>
    </row>
    <row r="398" spans="1:27" x14ac:dyDescent="0.25">
      <c r="A398" s="50" t="s">
        <v>1041</v>
      </c>
      <c r="B398" s="74" t="s">
        <v>1042</v>
      </c>
      <c r="C398" s="85" t="s">
        <v>1043</v>
      </c>
      <c r="D398" s="51" t="s">
        <v>31</v>
      </c>
      <c r="E398" s="18"/>
      <c r="F398" s="18"/>
      <c r="G398" s="18"/>
      <c r="H398" s="18">
        <v>25</v>
      </c>
      <c r="I398" s="18">
        <v>5</v>
      </c>
      <c r="J398" s="18"/>
      <c r="K398" s="18"/>
      <c r="L398" s="19">
        <v>5</v>
      </c>
      <c r="M398" s="18">
        <v>20</v>
      </c>
      <c r="N398" s="18"/>
      <c r="O398" s="18">
        <v>5</v>
      </c>
      <c r="P398" s="18">
        <v>20</v>
      </c>
      <c r="Q398" s="18"/>
      <c r="R398" s="18"/>
      <c r="S398" s="18"/>
      <c r="T398" s="18"/>
      <c r="U398" s="18"/>
      <c r="V398" s="18">
        <v>10</v>
      </c>
      <c r="W398" s="18"/>
      <c r="X398" s="18">
        <v>5</v>
      </c>
      <c r="Y398" s="21">
        <f t="shared" si="16"/>
        <v>95</v>
      </c>
      <c r="Z398" s="22"/>
      <c r="AA398" s="344">
        <f t="shared" si="17"/>
        <v>95</v>
      </c>
    </row>
    <row r="399" spans="1:27" ht="24" x14ac:dyDescent="0.25">
      <c r="A399" s="50" t="s">
        <v>1044</v>
      </c>
      <c r="B399" s="74" t="s">
        <v>1045</v>
      </c>
      <c r="C399" s="86" t="s">
        <v>1046</v>
      </c>
      <c r="D399" s="51" t="s">
        <v>172</v>
      </c>
      <c r="E399" s="18">
        <v>91</v>
      </c>
      <c r="F399" s="18"/>
      <c r="G399" s="18"/>
      <c r="H399" s="18">
        <v>26</v>
      </c>
      <c r="I399" s="18">
        <v>100</v>
      </c>
      <c r="J399" s="18"/>
      <c r="K399" s="18">
        <v>30</v>
      </c>
      <c r="L399" s="19"/>
      <c r="M399" s="18">
        <v>5</v>
      </c>
      <c r="N399" s="18"/>
      <c r="O399" s="18"/>
      <c r="P399" s="18"/>
      <c r="Q399" s="18"/>
      <c r="R399" s="18"/>
      <c r="S399" s="18"/>
      <c r="T399" s="18"/>
      <c r="U399" s="18"/>
      <c r="V399" s="18">
        <v>5</v>
      </c>
      <c r="W399" s="18"/>
      <c r="X399" s="18"/>
      <c r="Y399" s="21">
        <f t="shared" si="16"/>
        <v>257</v>
      </c>
      <c r="Z399" s="22"/>
      <c r="AA399" s="344">
        <f t="shared" si="17"/>
        <v>257</v>
      </c>
    </row>
    <row r="400" spans="1:27" ht="24" x14ac:dyDescent="0.25">
      <c r="A400" s="50" t="s">
        <v>1047</v>
      </c>
      <c r="B400" s="393" t="s">
        <v>1048</v>
      </c>
      <c r="C400" s="86" t="s">
        <v>1049</v>
      </c>
      <c r="D400" s="51" t="s">
        <v>172</v>
      </c>
      <c r="E400" s="18">
        <v>5</v>
      </c>
      <c r="F400" s="18"/>
      <c r="G400" s="18"/>
      <c r="H400" s="18"/>
      <c r="I400" s="18">
        <v>5</v>
      </c>
      <c r="J400" s="18"/>
      <c r="K400" s="18"/>
      <c r="L400" s="19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>
        <v>5</v>
      </c>
      <c r="Y400" s="21">
        <f t="shared" si="16"/>
        <v>15</v>
      </c>
      <c r="Z400" s="22"/>
      <c r="AA400" s="344">
        <f t="shared" si="17"/>
        <v>15</v>
      </c>
    </row>
    <row r="401" spans="1:31" ht="24" x14ac:dyDescent="0.25">
      <c r="A401" s="50" t="s">
        <v>1050</v>
      </c>
      <c r="B401" s="395"/>
      <c r="C401" s="86" t="s">
        <v>1051</v>
      </c>
      <c r="D401" s="51" t="s">
        <v>172</v>
      </c>
      <c r="E401" s="18"/>
      <c r="F401" s="18"/>
      <c r="G401" s="18"/>
      <c r="H401" s="18"/>
      <c r="I401" s="18"/>
      <c r="J401" s="18"/>
      <c r="K401" s="18"/>
      <c r="L401" s="19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>
        <v>5</v>
      </c>
      <c r="Y401" s="21">
        <f t="shared" si="16"/>
        <v>5</v>
      </c>
      <c r="Z401" s="22"/>
      <c r="AA401" s="344">
        <f t="shared" si="17"/>
        <v>5</v>
      </c>
    </row>
    <row r="402" spans="1:31" ht="24" x14ac:dyDescent="0.25">
      <c r="A402" s="50" t="s">
        <v>1052</v>
      </c>
      <c r="B402" s="74" t="s">
        <v>1053</v>
      </c>
      <c r="C402" s="86" t="s">
        <v>1054</v>
      </c>
      <c r="D402" s="51" t="s">
        <v>172</v>
      </c>
      <c r="E402" s="18"/>
      <c r="F402" s="18"/>
      <c r="G402" s="18"/>
      <c r="H402" s="18">
        <v>5</v>
      </c>
      <c r="I402" s="18">
        <v>50</v>
      </c>
      <c r="J402" s="18"/>
      <c r="K402" s="18">
        <v>20</v>
      </c>
      <c r="L402" s="19"/>
      <c r="M402" s="18"/>
      <c r="N402" s="18"/>
      <c r="O402" s="18"/>
      <c r="P402" s="18"/>
      <c r="Q402" s="18"/>
      <c r="R402" s="18"/>
      <c r="S402" s="18"/>
      <c r="T402" s="18"/>
      <c r="U402" s="18"/>
      <c r="V402" s="18">
        <v>10</v>
      </c>
      <c r="W402" s="18"/>
      <c r="X402" s="18"/>
      <c r="Y402" s="21">
        <f t="shared" si="16"/>
        <v>85</v>
      </c>
      <c r="Z402" s="22"/>
      <c r="AA402" s="344">
        <f t="shared" si="17"/>
        <v>85</v>
      </c>
    </row>
    <row r="403" spans="1:31" x14ac:dyDescent="0.25">
      <c r="A403" s="50" t="s">
        <v>1055</v>
      </c>
      <c r="B403" s="74" t="s">
        <v>1056</v>
      </c>
      <c r="C403" s="86" t="s">
        <v>1057</v>
      </c>
      <c r="D403" s="51" t="s">
        <v>172</v>
      </c>
      <c r="E403" s="18">
        <v>9</v>
      </c>
      <c r="F403" s="18"/>
      <c r="G403" s="18"/>
      <c r="H403" s="18"/>
      <c r="I403" s="18"/>
      <c r="J403" s="18"/>
      <c r="K403" s="18"/>
      <c r="L403" s="19">
        <v>0</v>
      </c>
      <c r="M403" s="18"/>
      <c r="N403" s="18"/>
      <c r="O403" s="18"/>
      <c r="P403" s="18"/>
      <c r="Q403" s="18"/>
      <c r="R403" s="18"/>
      <c r="S403" s="18"/>
      <c r="T403" s="18"/>
      <c r="U403" s="18"/>
      <c r="V403" s="18">
        <v>2</v>
      </c>
      <c r="W403" s="18"/>
      <c r="X403" s="18">
        <v>3</v>
      </c>
      <c r="Y403" s="21">
        <f t="shared" si="16"/>
        <v>14</v>
      </c>
      <c r="Z403" s="22"/>
      <c r="AA403" s="344">
        <f t="shared" si="17"/>
        <v>14</v>
      </c>
    </row>
    <row r="404" spans="1:31" x14ac:dyDescent="0.25">
      <c r="A404" s="50" t="s">
        <v>1058</v>
      </c>
      <c r="B404" s="74" t="s">
        <v>1059</v>
      </c>
      <c r="C404" s="86" t="s">
        <v>1060</v>
      </c>
      <c r="D404" s="51" t="s">
        <v>172</v>
      </c>
      <c r="E404" s="18">
        <v>557</v>
      </c>
      <c r="F404" s="18">
        <v>10</v>
      </c>
      <c r="G404" s="18">
        <v>60</v>
      </c>
      <c r="H404" s="18">
        <v>140</v>
      </c>
      <c r="I404" s="18">
        <v>300</v>
      </c>
      <c r="J404" s="18">
        <v>200</v>
      </c>
      <c r="K404" s="18">
        <v>200</v>
      </c>
      <c r="L404" s="19"/>
      <c r="M404" s="18"/>
      <c r="N404" s="18"/>
      <c r="O404" s="18">
        <v>150</v>
      </c>
      <c r="P404" s="18">
        <v>30</v>
      </c>
      <c r="Q404" s="18"/>
      <c r="R404" s="18"/>
      <c r="S404" s="18"/>
      <c r="T404" s="18"/>
      <c r="U404" s="18"/>
      <c r="V404" s="18"/>
      <c r="W404" s="18"/>
      <c r="X404" s="18">
        <v>500</v>
      </c>
      <c r="Y404" s="21">
        <f t="shared" si="16"/>
        <v>2147</v>
      </c>
      <c r="Z404" s="22"/>
      <c r="AA404" s="344">
        <f t="shared" si="17"/>
        <v>2147</v>
      </c>
    </row>
    <row r="405" spans="1:31" x14ac:dyDescent="0.25">
      <c r="A405" s="50" t="s">
        <v>1061</v>
      </c>
      <c r="B405" s="74" t="s">
        <v>1059</v>
      </c>
      <c r="C405" s="86" t="s">
        <v>1062</v>
      </c>
      <c r="D405" s="51" t="s">
        <v>172</v>
      </c>
      <c r="E405" s="18">
        <v>420</v>
      </c>
      <c r="F405" s="18"/>
      <c r="G405" s="18"/>
      <c r="H405" s="18">
        <v>40</v>
      </c>
      <c r="I405" s="18"/>
      <c r="J405" s="18">
        <v>70</v>
      </c>
      <c r="K405" s="18">
        <v>200</v>
      </c>
      <c r="L405" s="19"/>
      <c r="M405" s="18">
        <v>150</v>
      </c>
      <c r="N405" s="18"/>
      <c r="O405" s="18">
        <v>150</v>
      </c>
      <c r="P405" s="18"/>
      <c r="Q405" s="18">
        <v>100</v>
      </c>
      <c r="R405" s="18"/>
      <c r="S405" s="18"/>
      <c r="T405" s="18"/>
      <c r="U405" s="18">
        <v>100</v>
      </c>
      <c r="V405" s="18"/>
      <c r="W405" s="18"/>
      <c r="X405" s="18"/>
      <c r="Y405" s="21">
        <f t="shared" si="16"/>
        <v>1230</v>
      </c>
      <c r="Z405" s="22"/>
      <c r="AA405" s="344">
        <f t="shared" si="17"/>
        <v>1230</v>
      </c>
      <c r="AE405" s="29"/>
    </row>
    <row r="406" spans="1:31" s="29" customFormat="1" ht="25.5" x14ac:dyDescent="0.25">
      <c r="A406" s="50" t="s">
        <v>1063</v>
      </c>
      <c r="B406" s="103" t="s">
        <v>1064</v>
      </c>
      <c r="C406" s="104" t="s">
        <v>1065</v>
      </c>
      <c r="D406" s="105" t="s">
        <v>31</v>
      </c>
      <c r="E406" s="106">
        <v>25</v>
      </c>
      <c r="F406" s="106"/>
      <c r="G406" s="106"/>
      <c r="H406" s="106"/>
      <c r="I406" s="106"/>
      <c r="J406" s="106"/>
      <c r="K406" s="106"/>
      <c r="L406" s="107"/>
      <c r="M406" s="106">
        <v>1</v>
      </c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21">
        <f t="shared" si="16"/>
        <v>26</v>
      </c>
      <c r="Z406" s="108"/>
      <c r="AA406" s="344">
        <f t="shared" si="17"/>
        <v>26</v>
      </c>
      <c r="AE406" s="10"/>
    </row>
    <row r="407" spans="1:31" x14ac:dyDescent="0.25">
      <c r="A407" s="408" t="s">
        <v>1066</v>
      </c>
      <c r="B407" s="409"/>
      <c r="C407" s="409"/>
      <c r="D407" s="409"/>
      <c r="E407" s="242"/>
      <c r="F407" s="82"/>
      <c r="G407" s="82"/>
      <c r="H407" s="82"/>
      <c r="I407" s="82"/>
      <c r="J407" s="82"/>
      <c r="K407" s="242"/>
      <c r="L407" s="82"/>
      <c r="M407" s="82"/>
      <c r="N407" s="82"/>
      <c r="O407" s="242"/>
      <c r="P407" s="82"/>
      <c r="Q407" s="82"/>
      <c r="R407" s="93"/>
      <c r="S407" s="82"/>
      <c r="T407" s="82"/>
      <c r="U407" s="93"/>
      <c r="V407" s="82"/>
      <c r="W407" s="82"/>
      <c r="X407" s="82"/>
      <c r="Y407" s="21">
        <f t="shared" si="16"/>
        <v>0</v>
      </c>
      <c r="Z407" s="93"/>
      <c r="AA407" s="344">
        <f t="shared" si="17"/>
        <v>0</v>
      </c>
    </row>
    <row r="408" spans="1:31" ht="38.25" x14ac:dyDescent="0.25">
      <c r="A408" s="50" t="s">
        <v>1067</v>
      </c>
      <c r="B408" s="74" t="s">
        <v>1068</v>
      </c>
      <c r="C408" s="85" t="s">
        <v>1069</v>
      </c>
      <c r="D408" s="51" t="s">
        <v>31</v>
      </c>
      <c r="E408" s="18">
        <v>27</v>
      </c>
      <c r="F408" s="18"/>
      <c r="G408" s="18"/>
      <c r="H408" s="18"/>
      <c r="I408" s="18">
        <v>500</v>
      </c>
      <c r="J408" s="18"/>
      <c r="K408" s="18"/>
      <c r="L408" s="19"/>
      <c r="M408" s="18"/>
      <c r="N408" s="18"/>
      <c r="O408" s="18">
        <v>30</v>
      </c>
      <c r="P408" s="18"/>
      <c r="Q408" s="18"/>
      <c r="R408" s="18"/>
      <c r="S408" s="18"/>
      <c r="T408" s="18"/>
      <c r="U408" s="18"/>
      <c r="V408" s="18"/>
      <c r="W408" s="18"/>
      <c r="X408" s="18"/>
      <c r="Y408" s="21">
        <f t="shared" si="16"/>
        <v>557</v>
      </c>
      <c r="Z408" s="22">
        <v>21</v>
      </c>
      <c r="AA408" s="344">
        <f t="shared" si="17"/>
        <v>536</v>
      </c>
    </row>
    <row r="409" spans="1:31" x14ac:dyDescent="0.25">
      <c r="A409" s="50" t="s">
        <v>1070</v>
      </c>
      <c r="B409" s="390" t="s">
        <v>1071</v>
      </c>
      <c r="C409" s="85" t="s">
        <v>1072</v>
      </c>
      <c r="D409" s="51" t="s">
        <v>31</v>
      </c>
      <c r="E409" s="18"/>
      <c r="F409" s="18"/>
      <c r="G409" s="18"/>
      <c r="H409" s="18"/>
      <c r="I409" s="18"/>
      <c r="J409" s="18"/>
      <c r="K409" s="18"/>
      <c r="L409" s="19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21">
        <f t="shared" si="16"/>
        <v>0</v>
      </c>
      <c r="Z409" s="22"/>
      <c r="AA409" s="344">
        <f t="shared" si="17"/>
        <v>0</v>
      </c>
    </row>
    <row r="410" spans="1:31" x14ac:dyDescent="0.25">
      <c r="A410" s="50" t="s">
        <v>1073</v>
      </c>
      <c r="B410" s="390"/>
      <c r="C410" s="85" t="s">
        <v>1074</v>
      </c>
      <c r="D410" s="51" t="s">
        <v>31</v>
      </c>
      <c r="E410" s="18">
        <v>3</v>
      </c>
      <c r="F410" s="18"/>
      <c r="G410" s="18"/>
      <c r="H410" s="18"/>
      <c r="I410" s="18"/>
      <c r="J410" s="18"/>
      <c r="K410" s="18"/>
      <c r="L410" s="19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21">
        <f t="shared" si="16"/>
        <v>3</v>
      </c>
      <c r="Z410" s="22"/>
      <c r="AA410" s="344">
        <f t="shared" si="17"/>
        <v>3</v>
      </c>
    </row>
    <row r="411" spans="1:31" x14ac:dyDescent="0.25">
      <c r="A411" s="50" t="s">
        <v>1075</v>
      </c>
      <c r="B411" s="88" t="s">
        <v>1076</v>
      </c>
      <c r="C411" s="85" t="s">
        <v>1077</v>
      </c>
      <c r="D411" s="51" t="s">
        <v>31</v>
      </c>
      <c r="E411" s="18"/>
      <c r="F411" s="18"/>
      <c r="G411" s="18"/>
      <c r="H411" s="18"/>
      <c r="I411" s="18"/>
      <c r="J411" s="18">
        <v>3</v>
      </c>
      <c r="K411" s="18">
        <v>1</v>
      </c>
      <c r="L411" s="19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21">
        <f t="shared" si="16"/>
        <v>4</v>
      </c>
      <c r="Z411" s="22"/>
      <c r="AA411" s="344">
        <f t="shared" si="17"/>
        <v>4</v>
      </c>
    </row>
    <row r="412" spans="1:31" ht="24" x14ac:dyDescent="0.25">
      <c r="A412" s="50" t="s">
        <v>1078</v>
      </c>
      <c r="B412" s="74" t="s">
        <v>1079</v>
      </c>
      <c r="C412" s="85" t="s">
        <v>1080</v>
      </c>
      <c r="D412" s="51" t="s">
        <v>31</v>
      </c>
      <c r="E412" s="18">
        <v>33</v>
      </c>
      <c r="F412" s="18"/>
      <c r="G412" s="18"/>
      <c r="H412" s="18">
        <v>1</v>
      </c>
      <c r="I412" s="18"/>
      <c r="J412" s="18">
        <v>3</v>
      </c>
      <c r="K412" s="18"/>
      <c r="L412" s="19"/>
      <c r="M412" s="18">
        <v>5</v>
      </c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21">
        <f t="shared" si="16"/>
        <v>42</v>
      </c>
      <c r="Z412" s="22">
        <v>15</v>
      </c>
      <c r="AA412" s="344">
        <f t="shared" si="17"/>
        <v>27</v>
      </c>
    </row>
    <row r="413" spans="1:31" ht="25.5" x14ac:dyDescent="0.25">
      <c r="A413" s="50" t="s">
        <v>1081</v>
      </c>
      <c r="B413" s="84" t="s">
        <v>1082</v>
      </c>
      <c r="C413" s="85" t="s">
        <v>1083</v>
      </c>
      <c r="D413" s="51" t="s">
        <v>31</v>
      </c>
      <c r="E413" s="18"/>
      <c r="F413" s="18"/>
      <c r="G413" s="18"/>
      <c r="H413" s="18"/>
      <c r="I413" s="18"/>
      <c r="J413" s="18"/>
      <c r="K413" s="18"/>
      <c r="L413" s="19"/>
      <c r="M413" s="18"/>
      <c r="N413" s="18"/>
      <c r="O413" s="18">
        <v>3</v>
      </c>
      <c r="P413" s="18"/>
      <c r="Q413" s="18">
        <v>5</v>
      </c>
      <c r="R413" s="18"/>
      <c r="S413" s="18"/>
      <c r="T413" s="18"/>
      <c r="U413" s="18"/>
      <c r="V413" s="18"/>
      <c r="W413" s="18"/>
      <c r="X413" s="18"/>
      <c r="Y413" s="21">
        <f t="shared" si="16"/>
        <v>8</v>
      </c>
      <c r="Z413" s="22"/>
      <c r="AA413" s="344">
        <f t="shared" si="17"/>
        <v>8</v>
      </c>
    </row>
    <row r="414" spans="1:31" ht="24" x14ac:dyDescent="0.25">
      <c r="A414" s="50" t="s">
        <v>1084</v>
      </c>
      <c r="B414" s="88" t="s">
        <v>1085</v>
      </c>
      <c r="C414" s="85" t="s">
        <v>1086</v>
      </c>
      <c r="D414" s="51" t="s">
        <v>31</v>
      </c>
      <c r="E414" s="18"/>
      <c r="F414" s="18"/>
      <c r="G414" s="18"/>
      <c r="H414" s="18"/>
      <c r="I414" s="18"/>
      <c r="J414" s="18"/>
      <c r="K414" s="18"/>
      <c r="L414" s="19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21">
        <f t="shared" si="16"/>
        <v>0</v>
      </c>
      <c r="Z414" s="22"/>
      <c r="AA414" s="344">
        <f t="shared" si="17"/>
        <v>0</v>
      </c>
    </row>
    <row r="415" spans="1:31" ht="24" x14ac:dyDescent="0.25">
      <c r="A415" s="50" t="s">
        <v>1088</v>
      </c>
      <c r="B415" s="88" t="s">
        <v>1089</v>
      </c>
      <c r="C415" s="85" t="s">
        <v>1090</v>
      </c>
      <c r="D415" s="51" t="s">
        <v>31</v>
      </c>
      <c r="E415" s="18">
        <v>30</v>
      </c>
      <c r="F415" s="18"/>
      <c r="G415" s="18"/>
      <c r="H415" s="18"/>
      <c r="I415" s="18"/>
      <c r="J415" s="18"/>
      <c r="K415" s="18"/>
      <c r="L415" s="19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21">
        <f t="shared" si="16"/>
        <v>30</v>
      </c>
      <c r="Z415" s="22"/>
      <c r="AA415" s="344">
        <f t="shared" si="17"/>
        <v>30</v>
      </c>
    </row>
    <row r="416" spans="1:31" ht="24" x14ac:dyDescent="0.25">
      <c r="A416" s="50" t="s">
        <v>1091</v>
      </c>
      <c r="B416" s="88" t="s">
        <v>1092</v>
      </c>
      <c r="C416" s="85" t="s">
        <v>1093</v>
      </c>
      <c r="D416" s="19" t="s">
        <v>172</v>
      </c>
      <c r="E416" s="18">
        <v>100</v>
      </c>
      <c r="F416" s="18"/>
      <c r="G416" s="18"/>
      <c r="H416" s="18"/>
      <c r="I416" s="18">
        <v>5</v>
      </c>
      <c r="J416" s="18"/>
      <c r="K416" s="18"/>
      <c r="L416" s="19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21">
        <f t="shared" si="16"/>
        <v>105</v>
      </c>
      <c r="Z416" s="22"/>
      <c r="AA416" s="344">
        <f t="shared" si="17"/>
        <v>105</v>
      </c>
    </row>
    <row r="417" spans="1:27" ht="24" x14ac:dyDescent="0.25">
      <c r="A417" s="50" t="s">
        <v>1094</v>
      </c>
      <c r="B417" s="413" t="s">
        <v>1095</v>
      </c>
      <c r="C417" s="85" t="s">
        <v>1096</v>
      </c>
      <c r="D417" s="19" t="s">
        <v>172</v>
      </c>
      <c r="E417" s="18">
        <v>10</v>
      </c>
      <c r="F417" s="18"/>
      <c r="G417" s="18"/>
      <c r="H417" s="18">
        <v>11</v>
      </c>
      <c r="I417" s="18">
        <v>60</v>
      </c>
      <c r="J417" s="18">
        <v>50</v>
      </c>
      <c r="K417" s="18"/>
      <c r="L417" s="19"/>
      <c r="M417" s="18"/>
      <c r="N417" s="18"/>
      <c r="O417" s="18">
        <v>10</v>
      </c>
      <c r="P417" s="18"/>
      <c r="Q417" s="18"/>
      <c r="R417" s="18"/>
      <c r="S417" s="18"/>
      <c r="T417" s="18"/>
      <c r="U417" s="18"/>
      <c r="V417" s="18"/>
      <c r="W417" s="18"/>
      <c r="X417" s="18">
        <v>5</v>
      </c>
      <c r="Y417" s="21">
        <f t="shared" si="16"/>
        <v>146</v>
      </c>
      <c r="Z417" s="22"/>
      <c r="AA417" s="344">
        <f t="shared" si="17"/>
        <v>146</v>
      </c>
    </row>
    <row r="418" spans="1:27" x14ac:dyDescent="0.25">
      <c r="A418" s="50" t="s">
        <v>1097</v>
      </c>
      <c r="B418" s="414"/>
      <c r="C418" s="85" t="s">
        <v>1098</v>
      </c>
      <c r="D418" s="51" t="s">
        <v>31</v>
      </c>
      <c r="E418" s="18"/>
      <c r="F418" s="18"/>
      <c r="G418" s="18"/>
      <c r="H418" s="18">
        <v>6</v>
      </c>
      <c r="I418" s="18">
        <v>60</v>
      </c>
      <c r="J418" s="18"/>
      <c r="K418" s="18"/>
      <c r="L418" s="19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21">
        <f t="shared" si="16"/>
        <v>66</v>
      </c>
      <c r="Z418" s="22"/>
      <c r="AA418" s="344">
        <f t="shared" si="17"/>
        <v>66</v>
      </c>
    </row>
    <row r="419" spans="1:27" x14ac:dyDescent="0.25">
      <c r="A419" s="50" t="s">
        <v>1099</v>
      </c>
      <c r="B419" s="10" t="s">
        <v>1100</v>
      </c>
      <c r="C419" s="85" t="s">
        <v>1101</v>
      </c>
      <c r="D419" s="51" t="s">
        <v>172</v>
      </c>
      <c r="E419" s="18"/>
      <c r="F419" s="18"/>
      <c r="G419" s="18"/>
      <c r="H419" s="18">
        <v>6</v>
      </c>
      <c r="I419" s="18">
        <v>5</v>
      </c>
      <c r="J419" s="18"/>
      <c r="K419" s="18"/>
      <c r="L419" s="19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21">
        <f t="shared" si="16"/>
        <v>11</v>
      </c>
      <c r="Z419" s="22"/>
      <c r="AA419" s="344">
        <f t="shared" si="17"/>
        <v>11</v>
      </c>
    </row>
    <row r="420" spans="1:27" ht="38.25" x14ac:dyDescent="0.25">
      <c r="A420" s="50" t="s">
        <v>1102</v>
      </c>
      <c r="B420" s="64" t="s">
        <v>1103</v>
      </c>
      <c r="C420" s="85" t="s">
        <v>1104</v>
      </c>
      <c r="D420" s="51" t="s">
        <v>172</v>
      </c>
      <c r="E420" s="18">
        <v>2</v>
      </c>
      <c r="F420" s="18"/>
      <c r="G420" s="18"/>
      <c r="H420" s="18"/>
      <c r="I420" s="18"/>
      <c r="J420" s="18"/>
      <c r="K420" s="18"/>
      <c r="L420" s="19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21">
        <f t="shared" si="16"/>
        <v>2</v>
      </c>
      <c r="Z420" s="22"/>
      <c r="AA420" s="344">
        <f t="shared" si="17"/>
        <v>2</v>
      </c>
    </row>
    <row r="421" spans="1:27" ht="25.5" x14ac:dyDescent="0.25">
      <c r="A421" s="50" t="s">
        <v>1105</v>
      </c>
      <c r="B421" s="74" t="s">
        <v>1106</v>
      </c>
      <c r="C421" s="85" t="s">
        <v>1107</v>
      </c>
      <c r="D421" s="51" t="s">
        <v>172</v>
      </c>
      <c r="E421" s="18">
        <v>46</v>
      </c>
      <c r="F421" s="18"/>
      <c r="G421" s="18">
        <v>3</v>
      </c>
      <c r="H421" s="18">
        <v>14</v>
      </c>
      <c r="I421" s="18">
        <v>100</v>
      </c>
      <c r="J421" s="18">
        <v>50</v>
      </c>
      <c r="K421" s="18"/>
      <c r="L421" s="19">
        <v>30</v>
      </c>
      <c r="M421" s="18">
        <v>30</v>
      </c>
      <c r="N421" s="18"/>
      <c r="O421" s="243">
        <v>40</v>
      </c>
      <c r="P421" s="18">
        <v>20</v>
      </c>
      <c r="Q421" s="18"/>
      <c r="R421" s="18"/>
      <c r="S421" s="18"/>
      <c r="T421" s="18"/>
      <c r="U421" s="18"/>
      <c r="V421" s="18">
        <v>5</v>
      </c>
      <c r="W421" s="18"/>
      <c r="X421" s="18">
        <v>5</v>
      </c>
      <c r="Y421" s="21">
        <f t="shared" si="16"/>
        <v>343</v>
      </c>
      <c r="Z421" s="22"/>
      <c r="AA421" s="344">
        <f t="shared" si="17"/>
        <v>343</v>
      </c>
    </row>
    <row r="422" spans="1:27" ht="51" x14ac:dyDescent="0.25">
      <c r="A422" s="50" t="s">
        <v>1108</v>
      </c>
      <c r="B422" s="109" t="s">
        <v>1109</v>
      </c>
      <c r="C422" s="63" t="s">
        <v>1110</v>
      </c>
      <c r="D422" s="51" t="s">
        <v>31</v>
      </c>
      <c r="E422" s="18">
        <v>2</v>
      </c>
      <c r="F422" s="18"/>
      <c r="G422" s="18"/>
      <c r="H422" s="18"/>
      <c r="I422" s="18"/>
      <c r="J422" s="18"/>
      <c r="K422" s="18">
        <v>5</v>
      </c>
      <c r="L422" s="19"/>
      <c r="M422" s="18">
        <v>1</v>
      </c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21">
        <f t="shared" si="16"/>
        <v>8</v>
      </c>
      <c r="Z422" s="22"/>
      <c r="AA422" s="344">
        <f t="shared" si="17"/>
        <v>8</v>
      </c>
    </row>
    <row r="423" spans="1:27" x14ac:dyDescent="0.25">
      <c r="A423" s="50" t="s">
        <v>1111</v>
      </c>
      <c r="B423" s="110" t="s">
        <v>1112</v>
      </c>
      <c r="C423" s="67" t="s">
        <v>1113</v>
      </c>
      <c r="D423" s="51" t="s">
        <v>31</v>
      </c>
      <c r="E423" s="18">
        <v>3</v>
      </c>
      <c r="F423" s="18"/>
      <c r="G423" s="18"/>
      <c r="H423" s="18"/>
      <c r="I423" s="18"/>
      <c r="J423" s="18"/>
      <c r="K423" s="18"/>
      <c r="L423" s="19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21">
        <f t="shared" si="16"/>
        <v>3</v>
      </c>
      <c r="Z423" s="22"/>
      <c r="AA423" s="344">
        <f t="shared" si="17"/>
        <v>3</v>
      </c>
    </row>
    <row r="424" spans="1:27" x14ac:dyDescent="0.25">
      <c r="A424" s="50" t="s">
        <v>1114</v>
      </c>
      <c r="B424" s="110" t="s">
        <v>1115</v>
      </c>
      <c r="C424" s="85" t="s">
        <v>1116</v>
      </c>
      <c r="D424" s="51" t="s">
        <v>172</v>
      </c>
      <c r="E424" s="18"/>
      <c r="F424" s="18">
        <v>10</v>
      </c>
      <c r="G424" s="18">
        <v>6</v>
      </c>
      <c r="H424" s="18"/>
      <c r="I424" s="18"/>
      <c r="J424" s="18"/>
      <c r="K424" s="18"/>
      <c r="L424" s="19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21">
        <f t="shared" si="16"/>
        <v>16</v>
      </c>
      <c r="Z424" s="22"/>
      <c r="AA424" s="344">
        <f t="shared" si="17"/>
        <v>16</v>
      </c>
    </row>
    <row r="425" spans="1:27" x14ac:dyDescent="0.25">
      <c r="A425" s="50" t="s">
        <v>1117</v>
      </c>
      <c r="B425" s="84" t="s">
        <v>1118</v>
      </c>
      <c r="C425" s="111">
        <v>2</v>
      </c>
      <c r="D425" s="51" t="s">
        <v>172</v>
      </c>
      <c r="E425" s="18">
        <v>3</v>
      </c>
      <c r="F425" s="18"/>
      <c r="G425" s="18"/>
      <c r="H425" s="18"/>
      <c r="I425" s="18"/>
      <c r="J425" s="18"/>
      <c r="K425" s="18"/>
      <c r="L425" s="19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21">
        <f t="shared" si="16"/>
        <v>3</v>
      </c>
      <c r="Z425" s="22"/>
      <c r="AA425" s="344">
        <f t="shared" si="17"/>
        <v>3</v>
      </c>
    </row>
    <row r="426" spans="1:27" x14ac:dyDescent="0.25">
      <c r="A426" s="50" t="s">
        <v>1119</v>
      </c>
      <c r="B426" s="78" t="s">
        <v>1120</v>
      </c>
      <c r="C426" s="67" t="s">
        <v>1121</v>
      </c>
      <c r="D426" s="51" t="s">
        <v>31</v>
      </c>
      <c r="E426" s="18"/>
      <c r="F426" s="18"/>
      <c r="G426" s="18"/>
      <c r="H426" s="18">
        <v>5</v>
      </c>
      <c r="I426" s="18"/>
      <c r="J426" s="18"/>
      <c r="K426" s="18"/>
      <c r="L426" s="19"/>
      <c r="M426" s="18"/>
      <c r="N426" s="18"/>
      <c r="O426" s="18"/>
      <c r="P426" s="18"/>
      <c r="Q426" s="18">
        <v>5</v>
      </c>
      <c r="R426" s="18"/>
      <c r="S426" s="18"/>
      <c r="T426" s="18"/>
      <c r="U426" s="18"/>
      <c r="V426" s="18"/>
      <c r="W426" s="18"/>
      <c r="X426" s="18"/>
      <c r="Y426" s="21">
        <f t="shared" ref="Y426:Y444" si="18">SUM(E426:X426)</f>
        <v>10</v>
      </c>
      <c r="Z426" s="22"/>
      <c r="AA426" s="344">
        <f t="shared" si="17"/>
        <v>10</v>
      </c>
    </row>
    <row r="427" spans="1:27" ht="24" x14ac:dyDescent="0.25">
      <c r="A427" s="50" t="s">
        <v>1122</v>
      </c>
      <c r="B427" s="74" t="s">
        <v>1123</v>
      </c>
      <c r="C427" s="85" t="s">
        <v>1124</v>
      </c>
      <c r="D427" s="51" t="s">
        <v>172</v>
      </c>
      <c r="E427" s="18">
        <v>53</v>
      </c>
      <c r="F427" s="18"/>
      <c r="G427" s="18"/>
      <c r="H427" s="18"/>
      <c r="I427" s="18"/>
      <c r="J427" s="18"/>
      <c r="K427" s="18"/>
      <c r="L427" s="19">
        <v>2</v>
      </c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21">
        <f t="shared" si="18"/>
        <v>55</v>
      </c>
      <c r="Z427" s="22"/>
      <c r="AA427" s="344">
        <f t="shared" ref="AA427:AA444" si="19">Y427-Z427</f>
        <v>55</v>
      </c>
    </row>
    <row r="428" spans="1:27" ht="38.25" x14ac:dyDescent="0.25">
      <c r="A428" s="50" t="s">
        <v>1128</v>
      </c>
      <c r="B428" s="80" t="s">
        <v>1129</v>
      </c>
      <c r="C428" s="55" t="s">
        <v>1130</v>
      </c>
      <c r="D428" s="51" t="s">
        <v>31</v>
      </c>
      <c r="E428" s="18">
        <v>4</v>
      </c>
      <c r="F428" s="18"/>
      <c r="G428" s="18"/>
      <c r="H428" s="18">
        <v>5</v>
      </c>
      <c r="I428" s="18"/>
      <c r="J428" s="18"/>
      <c r="K428" s="18"/>
      <c r="L428" s="19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>
        <v>3</v>
      </c>
      <c r="Y428" s="21">
        <f t="shared" si="18"/>
        <v>12</v>
      </c>
      <c r="Z428" s="53"/>
      <c r="AA428" s="344">
        <f t="shared" si="19"/>
        <v>12</v>
      </c>
    </row>
    <row r="429" spans="1:27" x14ac:dyDescent="0.25">
      <c r="A429" s="50" t="s">
        <v>1132</v>
      </c>
      <c r="B429" s="88" t="s">
        <v>600</v>
      </c>
      <c r="C429" s="23" t="s">
        <v>1133</v>
      </c>
      <c r="D429" s="51" t="s">
        <v>172</v>
      </c>
      <c r="E429" s="18">
        <v>5</v>
      </c>
      <c r="F429" s="18"/>
      <c r="G429" s="18"/>
      <c r="H429" s="18"/>
      <c r="I429" s="18"/>
      <c r="J429" s="18"/>
      <c r="K429" s="18"/>
      <c r="L429" s="19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21">
        <f t="shared" si="18"/>
        <v>5</v>
      </c>
      <c r="Z429" s="22"/>
      <c r="AA429" s="344">
        <f t="shared" si="19"/>
        <v>5</v>
      </c>
    </row>
    <row r="430" spans="1:27" ht="25.5" x14ac:dyDescent="0.2">
      <c r="A430" s="50" t="s">
        <v>1136</v>
      </c>
      <c r="B430" s="115" t="s">
        <v>1137</v>
      </c>
      <c r="C430" s="15" t="s">
        <v>1138</v>
      </c>
      <c r="D430" s="116"/>
      <c r="E430" s="112"/>
      <c r="F430" s="18"/>
      <c r="G430" s="18"/>
      <c r="H430" s="112"/>
      <c r="I430" s="18"/>
      <c r="J430" s="18">
        <v>50</v>
      </c>
      <c r="K430" s="18"/>
      <c r="L430" s="19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21">
        <f t="shared" si="18"/>
        <v>50</v>
      </c>
      <c r="Z430" s="22"/>
      <c r="AA430" s="344">
        <f t="shared" si="19"/>
        <v>50</v>
      </c>
    </row>
    <row r="431" spans="1:27" ht="25.5" x14ac:dyDescent="0.2">
      <c r="A431" s="50" t="s">
        <v>1492</v>
      </c>
      <c r="B431" s="84" t="s">
        <v>1139</v>
      </c>
      <c r="C431" s="115" t="s">
        <v>1140</v>
      </c>
      <c r="D431" s="117" t="s">
        <v>31</v>
      </c>
      <c r="E431" s="112"/>
      <c r="F431" s="18"/>
      <c r="G431" s="18"/>
      <c r="H431" s="112"/>
      <c r="I431" s="18"/>
      <c r="J431" s="18"/>
      <c r="K431" s="18"/>
      <c r="L431" s="19"/>
      <c r="M431" s="18"/>
      <c r="N431" s="18"/>
      <c r="O431" s="18"/>
      <c r="P431" s="18"/>
      <c r="Q431" s="18">
        <v>10</v>
      </c>
      <c r="R431" s="18"/>
      <c r="S431" s="18"/>
      <c r="T431" s="18"/>
      <c r="U431" s="18"/>
      <c r="V431" s="18"/>
      <c r="W431" s="18"/>
      <c r="X431" s="18"/>
      <c r="Y431" s="21">
        <f t="shared" si="18"/>
        <v>10</v>
      </c>
      <c r="Z431" s="22"/>
      <c r="AA431" s="344">
        <f t="shared" si="19"/>
        <v>10</v>
      </c>
    </row>
    <row r="432" spans="1:27" x14ac:dyDescent="0.25">
      <c r="A432" s="50" t="s">
        <v>1493</v>
      </c>
      <c r="B432" s="80" t="s">
        <v>1141</v>
      </c>
      <c r="C432" s="80" t="s">
        <v>1142</v>
      </c>
      <c r="D432" s="117" t="s">
        <v>31</v>
      </c>
      <c r="E432" s="18"/>
      <c r="F432" s="18"/>
      <c r="G432" s="118"/>
      <c r="H432" s="112"/>
      <c r="I432" s="18"/>
      <c r="J432" s="18"/>
      <c r="K432" s="18"/>
      <c r="L432" s="19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>
        <v>20</v>
      </c>
      <c r="Y432" s="21">
        <f t="shared" si="18"/>
        <v>20</v>
      </c>
      <c r="Z432" s="22"/>
      <c r="AA432" s="344">
        <f t="shared" si="19"/>
        <v>20</v>
      </c>
    </row>
    <row r="433" spans="1:27" x14ac:dyDescent="0.25">
      <c r="A433" s="50" t="s">
        <v>1494</v>
      </c>
      <c r="B433" s="80" t="s">
        <v>1143</v>
      </c>
      <c r="C433" s="80" t="s">
        <v>1144</v>
      </c>
      <c r="D433" s="117"/>
      <c r="E433" s="112"/>
      <c r="F433" s="18">
        <v>10</v>
      </c>
      <c r="G433" s="18"/>
      <c r="H433" s="112"/>
      <c r="I433" s="18"/>
      <c r="J433" s="18"/>
      <c r="K433" s="18"/>
      <c r="L433" s="19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21">
        <f t="shared" si="18"/>
        <v>10</v>
      </c>
      <c r="Z433" s="22"/>
      <c r="AA433" s="344">
        <f t="shared" si="19"/>
        <v>10</v>
      </c>
    </row>
    <row r="434" spans="1:27" x14ac:dyDescent="0.25">
      <c r="A434" s="50" t="s">
        <v>1495</v>
      </c>
      <c r="B434" s="80" t="s">
        <v>1145</v>
      </c>
      <c r="C434" s="80" t="s">
        <v>1146</v>
      </c>
      <c r="D434" s="117"/>
      <c r="E434" s="112"/>
      <c r="F434" s="18"/>
      <c r="G434" s="18"/>
      <c r="H434" s="112"/>
      <c r="I434" s="18"/>
      <c r="J434" s="18"/>
      <c r="K434" s="18"/>
      <c r="L434" s="19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21">
        <f t="shared" si="18"/>
        <v>0</v>
      </c>
      <c r="Z434" s="22"/>
      <c r="AA434" s="344">
        <f t="shared" si="19"/>
        <v>0</v>
      </c>
    </row>
    <row r="435" spans="1:27" ht="24" x14ac:dyDescent="0.2">
      <c r="A435" s="50" t="s">
        <v>1422</v>
      </c>
      <c r="B435" s="21" t="s">
        <v>1053</v>
      </c>
      <c r="C435" s="119" t="s">
        <v>1147</v>
      </c>
      <c r="D435" s="117"/>
      <c r="E435" s="112"/>
      <c r="F435" s="18"/>
      <c r="G435" s="18"/>
      <c r="H435" s="112"/>
      <c r="I435" s="18"/>
      <c r="J435" s="18"/>
      <c r="K435" s="18"/>
      <c r="L435" s="19"/>
      <c r="M435" s="18"/>
      <c r="N435" s="18"/>
      <c r="O435" s="18"/>
      <c r="P435" s="18"/>
      <c r="Q435" s="18"/>
      <c r="R435" s="18"/>
      <c r="S435" s="18"/>
      <c r="T435" s="18"/>
      <c r="U435" s="18"/>
      <c r="V435" s="18">
        <v>4</v>
      </c>
      <c r="W435" s="18"/>
      <c r="X435" s="18"/>
      <c r="Y435" s="21">
        <f t="shared" si="18"/>
        <v>4</v>
      </c>
      <c r="Z435" s="22"/>
      <c r="AA435" s="344">
        <f t="shared" si="19"/>
        <v>4</v>
      </c>
    </row>
    <row r="436" spans="1:27" ht="25.5" x14ac:dyDescent="0.2">
      <c r="A436" s="50" t="s">
        <v>1431</v>
      </c>
      <c r="B436" s="23" t="s">
        <v>1148</v>
      </c>
      <c r="C436" s="114" t="s">
        <v>1149</v>
      </c>
      <c r="D436" s="117"/>
      <c r="E436" s="18">
        <v>8</v>
      </c>
      <c r="F436" s="18"/>
      <c r="G436" s="18"/>
      <c r="H436" s="112"/>
      <c r="I436" s="18"/>
      <c r="J436" s="18"/>
      <c r="K436" s="18"/>
      <c r="L436" s="19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21">
        <f t="shared" si="18"/>
        <v>8</v>
      </c>
      <c r="Z436" s="22"/>
      <c r="AA436" s="344">
        <f t="shared" si="19"/>
        <v>8</v>
      </c>
    </row>
    <row r="437" spans="1:27" x14ac:dyDescent="0.25">
      <c r="A437" s="50" t="s">
        <v>1434</v>
      </c>
      <c r="B437" s="23" t="s">
        <v>1150</v>
      </c>
      <c r="C437" s="23" t="s">
        <v>1151</v>
      </c>
      <c r="D437" s="117"/>
      <c r="E437" s="18">
        <v>5</v>
      </c>
      <c r="F437" s="18">
        <v>3</v>
      </c>
      <c r="G437" s="18"/>
      <c r="H437" s="112"/>
      <c r="I437" s="18"/>
      <c r="J437" s="18"/>
      <c r="K437" s="18"/>
      <c r="L437" s="19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21">
        <f t="shared" si="18"/>
        <v>8</v>
      </c>
      <c r="Z437" s="22"/>
      <c r="AA437" s="344">
        <f t="shared" si="19"/>
        <v>8</v>
      </c>
    </row>
    <row r="438" spans="1:27" x14ac:dyDescent="0.2">
      <c r="A438" s="50" t="s">
        <v>1496</v>
      </c>
      <c r="B438" s="23" t="s">
        <v>1152</v>
      </c>
      <c r="C438" s="114" t="s">
        <v>1153</v>
      </c>
      <c r="D438" s="117"/>
      <c r="E438" s="18">
        <v>14</v>
      </c>
      <c r="F438" s="18"/>
      <c r="G438" s="18"/>
      <c r="H438" s="112"/>
      <c r="I438" s="18"/>
      <c r="J438" s="18"/>
      <c r="K438" s="18"/>
      <c r="L438" s="19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21">
        <f t="shared" si="18"/>
        <v>14</v>
      </c>
      <c r="Z438" s="22"/>
      <c r="AA438" s="344">
        <f t="shared" si="19"/>
        <v>14</v>
      </c>
    </row>
    <row r="439" spans="1:27" x14ac:dyDescent="0.2">
      <c r="A439" s="50" t="s">
        <v>1497</v>
      </c>
      <c r="B439" s="23" t="s">
        <v>1154</v>
      </c>
      <c r="C439" s="114" t="s">
        <v>1155</v>
      </c>
      <c r="D439" s="117"/>
      <c r="E439" s="18">
        <v>3</v>
      </c>
      <c r="F439" s="18"/>
      <c r="G439" s="18"/>
      <c r="H439" s="112"/>
      <c r="I439" s="18"/>
      <c r="J439" s="18">
        <v>30</v>
      </c>
      <c r="K439" s="18"/>
      <c r="L439" s="19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21">
        <f t="shared" si="18"/>
        <v>33</v>
      </c>
      <c r="Z439" s="22"/>
      <c r="AA439" s="344">
        <f t="shared" si="19"/>
        <v>33</v>
      </c>
    </row>
    <row r="440" spans="1:27" x14ac:dyDescent="0.2">
      <c r="A440" s="50" t="s">
        <v>1498</v>
      </c>
      <c r="B440" s="237" t="s">
        <v>1394</v>
      </c>
      <c r="C440" s="114" t="s">
        <v>1395</v>
      </c>
      <c r="D440" s="117" t="s">
        <v>31</v>
      </c>
      <c r="E440" s="18"/>
      <c r="F440" s="18"/>
      <c r="G440" s="18"/>
      <c r="H440" s="112"/>
      <c r="I440" s="18"/>
      <c r="J440" s="18"/>
      <c r="K440" s="18"/>
      <c r="L440" s="19"/>
      <c r="M440" s="18">
        <v>5</v>
      </c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21">
        <f t="shared" si="18"/>
        <v>5</v>
      </c>
      <c r="Z440" s="22"/>
      <c r="AA440" s="344">
        <f t="shared" si="19"/>
        <v>5</v>
      </c>
    </row>
    <row r="441" spans="1:27" ht="15" x14ac:dyDescent="0.2">
      <c r="A441" s="50" t="s">
        <v>1499</v>
      </c>
      <c r="B441" s="246" t="s">
        <v>1396</v>
      </c>
      <c r="C441" s="114" t="s">
        <v>1397</v>
      </c>
      <c r="D441" s="117"/>
      <c r="E441" s="18"/>
      <c r="F441" s="18">
        <v>20</v>
      </c>
      <c r="G441" s="18"/>
      <c r="H441" s="112"/>
      <c r="I441" s="18"/>
      <c r="J441" s="18"/>
      <c r="K441" s="18"/>
      <c r="L441" s="19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21">
        <f t="shared" si="18"/>
        <v>20</v>
      </c>
      <c r="Z441" s="22"/>
      <c r="AA441" s="344">
        <f t="shared" si="19"/>
        <v>20</v>
      </c>
    </row>
    <row r="442" spans="1:27" ht="15" x14ac:dyDescent="0.2">
      <c r="A442" s="50" t="s">
        <v>1500</v>
      </c>
      <c r="B442" s="246" t="s">
        <v>1398</v>
      </c>
      <c r="C442" s="114" t="s">
        <v>1397</v>
      </c>
      <c r="D442" s="117"/>
      <c r="E442" s="18"/>
      <c r="F442" s="18">
        <v>30</v>
      </c>
      <c r="G442" s="18"/>
      <c r="H442" s="112"/>
      <c r="I442" s="18"/>
      <c r="J442" s="18"/>
      <c r="K442" s="18"/>
      <c r="L442" s="19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21">
        <f t="shared" si="18"/>
        <v>30</v>
      </c>
      <c r="Z442" s="22"/>
      <c r="AA442" s="344">
        <f t="shared" si="19"/>
        <v>30</v>
      </c>
    </row>
    <row r="443" spans="1:27" ht="24" x14ac:dyDescent="0.2">
      <c r="A443" s="50" t="s">
        <v>1501</v>
      </c>
      <c r="B443" s="306" t="s">
        <v>488</v>
      </c>
      <c r="C443" s="113" t="s">
        <v>1489</v>
      </c>
      <c r="D443" s="117"/>
      <c r="E443" s="18"/>
      <c r="F443" s="18"/>
      <c r="G443" s="18">
        <v>1</v>
      </c>
      <c r="H443" s="112"/>
      <c r="I443" s="18"/>
      <c r="J443" s="18"/>
      <c r="K443" s="18"/>
      <c r="L443" s="19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21">
        <f t="shared" si="18"/>
        <v>1</v>
      </c>
      <c r="Z443" s="22"/>
      <c r="AA443" s="344">
        <f t="shared" si="19"/>
        <v>1</v>
      </c>
    </row>
    <row r="444" spans="1:27" x14ac:dyDescent="0.2">
      <c r="A444" s="50" t="s">
        <v>1502</v>
      </c>
      <c r="B444" s="80" t="s">
        <v>1490</v>
      </c>
      <c r="C444" s="113" t="s">
        <v>1491</v>
      </c>
      <c r="D444" s="117"/>
      <c r="E444" s="18">
        <v>12</v>
      </c>
      <c r="F444" s="18"/>
      <c r="G444" s="18"/>
      <c r="H444" s="112"/>
      <c r="I444" s="18"/>
      <c r="J444" s="18"/>
      <c r="K444" s="18"/>
      <c r="L444" s="19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21">
        <f t="shared" si="18"/>
        <v>12</v>
      </c>
      <c r="Z444" s="22"/>
      <c r="AA444" s="344">
        <f t="shared" si="19"/>
        <v>12</v>
      </c>
    </row>
    <row r="445" spans="1:27" x14ac:dyDescent="0.25">
      <c r="A445" s="335"/>
      <c r="B445" s="308"/>
      <c r="C445" s="122"/>
      <c r="D445" s="121"/>
      <c r="T445" s="123"/>
      <c r="U445" s="123"/>
    </row>
    <row r="446" spans="1:27" x14ac:dyDescent="0.25">
      <c r="A446" s="334"/>
      <c r="B446" s="308"/>
    </row>
    <row r="452" spans="1:29" x14ac:dyDescent="0.25">
      <c r="A452" s="10"/>
      <c r="N452" s="29"/>
    </row>
    <row r="453" spans="1:29" x14ac:dyDescent="0.25">
      <c r="A453" s="10"/>
      <c r="N453" s="29"/>
    </row>
    <row r="454" spans="1:29" x14ac:dyDescent="0.25">
      <c r="A454" s="10"/>
      <c r="N454" s="29"/>
    </row>
    <row r="455" spans="1:29" x14ac:dyDescent="0.25">
      <c r="A455" s="10"/>
      <c r="N455" s="29"/>
    </row>
    <row r="456" spans="1:29" x14ac:dyDescent="0.25">
      <c r="A456" s="10"/>
      <c r="N456" s="29"/>
    </row>
    <row r="457" spans="1:29" x14ac:dyDescent="0.25">
      <c r="A457" s="47"/>
      <c r="B457" s="415"/>
      <c r="C457" s="415"/>
      <c r="D457" s="415"/>
      <c r="E457" s="415"/>
      <c r="F457" s="415"/>
      <c r="G457" s="415"/>
      <c r="H457" s="415"/>
      <c r="I457" s="415"/>
      <c r="J457" s="415"/>
      <c r="K457" s="415"/>
      <c r="L457" s="415"/>
      <c r="M457" s="128"/>
      <c r="N457" s="129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47"/>
      <c r="Z457" s="130"/>
      <c r="AA457" s="346"/>
      <c r="AB457" s="47"/>
      <c r="AC457" s="47"/>
    </row>
    <row r="458" spans="1:29" x14ac:dyDescent="0.25">
      <c r="A458" s="47"/>
      <c r="B458" s="415"/>
      <c r="C458" s="415"/>
      <c r="D458" s="415"/>
      <c r="E458" s="415"/>
      <c r="F458" s="415"/>
      <c r="G458" s="415"/>
      <c r="H458" s="415"/>
      <c r="I458" s="415"/>
      <c r="J458" s="415"/>
      <c r="K458" s="415"/>
      <c r="L458" s="415"/>
      <c r="M458" s="128"/>
      <c r="N458" s="129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47"/>
      <c r="Z458" s="130"/>
      <c r="AA458" s="346"/>
      <c r="AB458" s="47"/>
      <c r="AC458" s="47"/>
    </row>
    <row r="459" spans="1:29" x14ac:dyDescent="0.25">
      <c r="A459" s="47"/>
      <c r="B459" s="415"/>
      <c r="C459" s="415"/>
      <c r="D459" s="415"/>
      <c r="E459" s="415"/>
      <c r="F459" s="415"/>
      <c r="G459" s="415"/>
      <c r="H459" s="415"/>
      <c r="I459" s="415"/>
      <c r="J459" s="415"/>
      <c r="K459" s="415"/>
      <c r="L459" s="415"/>
      <c r="M459" s="128"/>
      <c r="N459" s="129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47"/>
      <c r="Z459" s="130"/>
      <c r="AA459" s="346"/>
      <c r="AB459" s="47"/>
      <c r="AC459" s="47"/>
    </row>
    <row r="460" spans="1:29" x14ac:dyDescent="0.25">
      <c r="A460" s="47"/>
      <c r="B460" s="415"/>
      <c r="C460" s="415"/>
      <c r="D460" s="415"/>
      <c r="E460" s="415"/>
      <c r="F460" s="415"/>
      <c r="G460" s="415"/>
      <c r="H460" s="415"/>
      <c r="I460" s="415"/>
      <c r="J460" s="415"/>
      <c r="K460" s="415"/>
      <c r="L460" s="415"/>
      <c r="M460" s="128"/>
      <c r="N460" s="129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47"/>
      <c r="Z460" s="130"/>
      <c r="AA460" s="346"/>
      <c r="AB460" s="47"/>
      <c r="AC460" s="47"/>
    </row>
    <row r="461" spans="1:29" x14ac:dyDescent="0.25">
      <c r="A461" s="47"/>
      <c r="B461" s="131"/>
      <c r="C461" s="47"/>
      <c r="D461" s="132"/>
      <c r="E461" s="128"/>
      <c r="F461" s="128"/>
      <c r="G461" s="128"/>
      <c r="H461" s="128"/>
      <c r="I461" s="128"/>
      <c r="J461" s="128"/>
      <c r="K461" s="128"/>
      <c r="L461" s="133"/>
      <c r="M461" s="128"/>
      <c r="N461" s="129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47"/>
      <c r="Z461" s="130"/>
      <c r="AA461" s="346"/>
      <c r="AB461" s="47"/>
      <c r="AC461" s="47"/>
    </row>
    <row r="462" spans="1:29" x14ac:dyDescent="0.25">
      <c r="A462" s="47"/>
      <c r="B462" s="131"/>
      <c r="C462" s="47"/>
      <c r="D462" s="132"/>
      <c r="E462" s="128"/>
      <c r="F462" s="128"/>
      <c r="G462" s="128"/>
      <c r="H462" s="128"/>
      <c r="I462" s="128"/>
      <c r="J462" s="128"/>
      <c r="K462" s="128"/>
      <c r="L462" s="133"/>
      <c r="M462" s="128"/>
      <c r="N462" s="129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47"/>
      <c r="Z462" s="130"/>
      <c r="AA462" s="346"/>
      <c r="AB462" s="47"/>
      <c r="AC462" s="47"/>
    </row>
    <row r="463" spans="1:29" x14ac:dyDescent="0.25">
      <c r="A463" s="47"/>
      <c r="B463" s="131"/>
      <c r="C463" s="47"/>
      <c r="D463" s="132"/>
      <c r="E463" s="128"/>
      <c r="F463" s="128"/>
      <c r="G463" s="128"/>
      <c r="H463" s="128"/>
      <c r="I463" s="128"/>
      <c r="J463" s="128"/>
      <c r="K463" s="128"/>
      <c r="L463" s="133"/>
      <c r="M463" s="128"/>
      <c r="N463" s="129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47"/>
      <c r="Z463" s="130"/>
      <c r="AA463" s="346"/>
      <c r="AB463" s="47"/>
      <c r="AC463" s="47"/>
    </row>
    <row r="464" spans="1:29" x14ac:dyDescent="0.25">
      <c r="A464" s="47"/>
      <c r="B464" s="131"/>
      <c r="C464" s="47"/>
      <c r="D464" s="132"/>
      <c r="E464" s="128"/>
      <c r="F464" s="128"/>
      <c r="G464" s="128"/>
      <c r="H464" s="128"/>
      <c r="I464" s="128"/>
      <c r="J464" s="128"/>
      <c r="K464" s="128"/>
      <c r="L464" s="133"/>
      <c r="M464" s="128"/>
      <c r="N464" s="129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47"/>
      <c r="Z464" s="130"/>
      <c r="AA464" s="346"/>
      <c r="AB464" s="47"/>
      <c r="AC464" s="47"/>
    </row>
    <row r="465" spans="1:29" x14ac:dyDescent="0.25">
      <c r="A465" s="47"/>
      <c r="B465" s="131"/>
      <c r="C465" s="47"/>
      <c r="D465" s="132"/>
      <c r="E465" s="128"/>
      <c r="F465" s="128"/>
      <c r="G465" s="128"/>
      <c r="H465" s="128"/>
      <c r="I465" s="128"/>
      <c r="J465" s="128"/>
      <c r="K465" s="128"/>
      <c r="L465" s="133"/>
      <c r="M465" s="128"/>
      <c r="N465" s="129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47"/>
      <c r="Z465" s="130"/>
      <c r="AA465" s="346"/>
      <c r="AB465" s="47"/>
      <c r="AC465" s="47"/>
    </row>
    <row r="466" spans="1:29" x14ac:dyDescent="0.25">
      <c r="A466" s="47"/>
      <c r="B466" s="131"/>
      <c r="C466" s="47"/>
      <c r="D466" s="132"/>
      <c r="E466" s="128"/>
      <c r="F466" s="128"/>
      <c r="G466" s="128"/>
      <c r="H466" s="128"/>
      <c r="I466" s="128"/>
      <c r="J466" s="128"/>
      <c r="K466" s="128"/>
      <c r="L466" s="133"/>
      <c r="M466" s="128"/>
      <c r="N466" s="129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47"/>
      <c r="Z466" s="130"/>
      <c r="AA466" s="346"/>
      <c r="AB466" s="47"/>
      <c r="AC466" s="47"/>
    </row>
    <row r="467" spans="1:29" x14ac:dyDescent="0.25">
      <c r="A467" s="47"/>
      <c r="B467" s="131"/>
      <c r="C467" s="47"/>
      <c r="D467" s="132"/>
      <c r="E467" s="128"/>
      <c r="F467" s="128"/>
      <c r="G467" s="128"/>
      <c r="H467" s="128"/>
      <c r="I467" s="128"/>
      <c r="J467" s="128"/>
      <c r="K467" s="128"/>
      <c r="L467" s="133"/>
      <c r="M467" s="128"/>
      <c r="N467" s="129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47"/>
      <c r="Z467" s="130"/>
      <c r="AA467" s="346"/>
      <c r="AB467" s="47"/>
      <c r="AC467" s="47"/>
    </row>
    <row r="468" spans="1:29" ht="18.75" x14ac:dyDescent="0.25">
      <c r="A468" s="134"/>
      <c r="B468" s="135"/>
      <c r="C468" s="136"/>
      <c r="D468" s="137"/>
      <c r="E468" s="313"/>
      <c r="F468" s="128"/>
      <c r="G468" s="128"/>
      <c r="H468" s="128"/>
      <c r="I468" s="128"/>
      <c r="J468" s="128"/>
      <c r="K468" s="128"/>
      <c r="L468" s="133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9"/>
      <c r="Z468" s="130"/>
      <c r="AA468" s="346"/>
      <c r="AB468" s="129"/>
      <c r="AC468" s="129"/>
    </row>
    <row r="469" spans="1:29" ht="13.5" x14ac:dyDescent="0.25">
      <c r="A469" s="138"/>
      <c r="B469" s="139"/>
      <c r="C469" s="139"/>
      <c r="D469" s="139"/>
      <c r="E469" s="140"/>
      <c r="F469" s="309"/>
      <c r="G469" s="309"/>
      <c r="H469" s="140"/>
      <c r="I469" s="140"/>
      <c r="J469" s="140"/>
      <c r="K469" s="140"/>
      <c r="L469" s="141"/>
      <c r="M469" s="140"/>
      <c r="N469" s="140"/>
      <c r="O469" s="140"/>
      <c r="P469" s="140"/>
      <c r="Q469" s="140"/>
      <c r="R469" s="140"/>
      <c r="S469" s="140"/>
      <c r="T469" s="142"/>
      <c r="U469" s="140"/>
      <c r="V469" s="140"/>
      <c r="W469" s="140"/>
      <c r="X469" s="140"/>
      <c r="Y469" s="143"/>
      <c r="Z469" s="144"/>
      <c r="AA469" s="347"/>
      <c r="AB469" s="129"/>
      <c r="AC469" s="129"/>
    </row>
    <row r="470" spans="1:29" x14ac:dyDescent="0.25">
      <c r="A470" s="410"/>
      <c r="B470" s="410"/>
      <c r="C470" s="410"/>
      <c r="D470" s="410"/>
      <c r="E470" s="410"/>
      <c r="F470" s="410"/>
      <c r="G470" s="410"/>
      <c r="H470" s="410"/>
      <c r="I470" s="410"/>
      <c r="J470" s="410"/>
      <c r="K470" s="410"/>
      <c r="L470" s="410"/>
      <c r="M470" s="410"/>
      <c r="N470" s="410"/>
      <c r="O470" s="410"/>
      <c r="P470" s="410"/>
      <c r="Q470" s="410"/>
      <c r="R470" s="410"/>
      <c r="S470" s="410"/>
      <c r="T470" s="410"/>
      <c r="U470" s="410"/>
      <c r="V470" s="410"/>
      <c r="W470" s="145"/>
      <c r="X470" s="145"/>
      <c r="Y470" s="146"/>
      <c r="Z470" s="147"/>
      <c r="AA470" s="348"/>
      <c r="AB470" s="129"/>
      <c r="AC470" s="129"/>
    </row>
    <row r="471" spans="1:29" x14ac:dyDescent="0.25">
      <c r="A471" s="148"/>
      <c r="B471" s="149"/>
      <c r="C471" s="150"/>
      <c r="D471" s="151"/>
      <c r="E471" s="128"/>
      <c r="F471" s="128"/>
      <c r="G471" s="128"/>
      <c r="H471" s="128"/>
      <c r="I471" s="128"/>
      <c r="J471" s="128"/>
      <c r="K471" s="128"/>
      <c r="L471" s="133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9"/>
      <c r="Z471" s="130"/>
      <c r="AA471" s="346"/>
      <c r="AB471" s="129"/>
      <c r="AC471" s="129"/>
    </row>
    <row r="472" spans="1:29" x14ac:dyDescent="0.25">
      <c r="A472" s="148"/>
      <c r="B472" s="152"/>
      <c r="C472" s="153"/>
      <c r="D472" s="151"/>
      <c r="E472" s="128"/>
      <c r="F472" s="128"/>
      <c r="G472" s="128"/>
      <c r="H472" s="128"/>
      <c r="I472" s="128"/>
      <c r="J472" s="128"/>
      <c r="K472" s="128"/>
      <c r="L472" s="133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9"/>
      <c r="Z472" s="130"/>
      <c r="AA472" s="346"/>
      <c r="AB472" s="129"/>
      <c r="AC472" s="129"/>
    </row>
    <row r="473" spans="1:29" x14ac:dyDescent="0.25">
      <c r="A473" s="148"/>
      <c r="B473" s="411"/>
      <c r="C473" s="150"/>
      <c r="D473" s="151"/>
      <c r="E473" s="128"/>
      <c r="F473" s="128"/>
      <c r="G473" s="128"/>
      <c r="H473" s="128"/>
      <c r="I473" s="128"/>
      <c r="J473" s="128"/>
      <c r="K473" s="128"/>
      <c r="L473" s="133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9"/>
      <c r="Z473" s="130"/>
      <c r="AA473" s="346"/>
      <c r="AB473" s="129"/>
      <c r="AC473" s="129"/>
    </row>
    <row r="474" spans="1:29" x14ac:dyDescent="0.25">
      <c r="A474" s="148"/>
      <c r="B474" s="411"/>
      <c r="C474" s="150"/>
      <c r="D474" s="151"/>
      <c r="E474" s="128"/>
      <c r="F474" s="128"/>
      <c r="G474" s="128"/>
      <c r="H474" s="128"/>
      <c r="I474" s="128"/>
      <c r="J474" s="128"/>
      <c r="K474" s="128"/>
      <c r="L474" s="133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9"/>
      <c r="Z474" s="130"/>
      <c r="AA474" s="346"/>
      <c r="AB474" s="129"/>
      <c r="AC474" s="129"/>
    </row>
    <row r="475" spans="1:29" x14ac:dyDescent="0.25">
      <c r="A475" s="148"/>
      <c r="B475" s="412"/>
      <c r="C475" s="150"/>
      <c r="D475" s="151"/>
      <c r="E475" s="128"/>
      <c r="F475" s="128"/>
      <c r="G475" s="128"/>
      <c r="H475" s="128"/>
      <c r="I475" s="128"/>
      <c r="J475" s="128"/>
      <c r="K475" s="128"/>
      <c r="L475" s="133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9"/>
      <c r="Z475" s="130"/>
      <c r="AA475" s="346"/>
      <c r="AB475" s="129"/>
      <c r="AC475" s="129"/>
    </row>
    <row r="476" spans="1:29" x14ac:dyDescent="0.25">
      <c r="A476" s="148"/>
      <c r="B476" s="412"/>
      <c r="C476" s="150"/>
      <c r="D476" s="151"/>
      <c r="E476" s="128"/>
      <c r="F476" s="128"/>
      <c r="G476" s="128"/>
      <c r="H476" s="128"/>
      <c r="I476" s="128"/>
      <c r="J476" s="128"/>
      <c r="K476" s="128"/>
      <c r="L476" s="133"/>
      <c r="M476" s="128"/>
      <c r="N476" s="128"/>
      <c r="O476" s="128"/>
      <c r="P476" s="128"/>
      <c r="Q476" s="128"/>
      <c r="R476" s="128"/>
      <c r="S476" s="128"/>
      <c r="T476" s="154"/>
      <c r="U476" s="128"/>
      <c r="V476" s="128"/>
      <c r="W476" s="128"/>
      <c r="X476" s="128"/>
      <c r="Y476" s="129"/>
      <c r="Z476" s="130"/>
      <c r="AA476" s="346"/>
      <c r="AB476" s="129"/>
      <c r="AC476" s="129"/>
    </row>
    <row r="477" spans="1:29" x14ac:dyDescent="0.25">
      <c r="A477" s="148"/>
      <c r="B477" s="152"/>
      <c r="C477" s="153"/>
      <c r="D477" s="151"/>
      <c r="E477" s="128"/>
      <c r="F477" s="128"/>
      <c r="G477" s="128"/>
      <c r="H477" s="128"/>
      <c r="I477" s="128"/>
      <c r="J477" s="128"/>
      <c r="K477" s="128"/>
      <c r="L477" s="133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9"/>
      <c r="Z477" s="130"/>
      <c r="AA477" s="346"/>
      <c r="AB477" s="129"/>
      <c r="AC477" s="129"/>
    </row>
    <row r="478" spans="1:29" x14ac:dyDescent="0.25">
      <c r="A478" s="148"/>
      <c r="B478" s="149"/>
      <c r="C478" s="150"/>
      <c r="D478" s="151"/>
      <c r="E478" s="128"/>
      <c r="F478" s="128"/>
      <c r="G478" s="128"/>
      <c r="H478" s="128"/>
      <c r="I478" s="128"/>
      <c r="J478" s="128"/>
      <c r="K478" s="128"/>
      <c r="L478" s="133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9"/>
      <c r="Z478" s="130"/>
      <c r="AA478" s="346"/>
      <c r="AB478" s="129"/>
      <c r="AC478" s="129"/>
    </row>
    <row r="479" spans="1:29" x14ac:dyDescent="0.25">
      <c r="A479" s="148"/>
      <c r="B479" s="411"/>
      <c r="C479" s="150"/>
      <c r="D479" s="151"/>
      <c r="E479" s="128"/>
      <c r="F479" s="128"/>
      <c r="G479" s="128"/>
      <c r="H479" s="128"/>
      <c r="I479" s="128"/>
      <c r="J479" s="128"/>
      <c r="K479" s="128"/>
      <c r="L479" s="133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9"/>
      <c r="Z479" s="130"/>
      <c r="AA479" s="346"/>
      <c r="AB479" s="129"/>
      <c r="AC479" s="129"/>
    </row>
    <row r="480" spans="1:29" x14ac:dyDescent="0.25">
      <c r="A480" s="148"/>
      <c r="B480" s="411"/>
      <c r="C480" s="150"/>
      <c r="D480" s="151"/>
      <c r="E480" s="128"/>
      <c r="F480" s="128"/>
      <c r="G480" s="128"/>
      <c r="H480" s="128"/>
      <c r="I480" s="128"/>
      <c r="J480" s="128"/>
      <c r="K480" s="128"/>
      <c r="L480" s="133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9"/>
      <c r="Z480" s="130"/>
      <c r="AA480" s="346"/>
      <c r="AB480" s="129"/>
      <c r="AC480" s="129"/>
    </row>
    <row r="481" spans="1:29" x14ac:dyDescent="0.25">
      <c r="A481" s="148"/>
      <c r="B481" s="129"/>
      <c r="C481" s="150"/>
      <c r="D481" s="151"/>
      <c r="E481" s="128"/>
      <c r="F481" s="128"/>
      <c r="G481" s="128"/>
      <c r="H481" s="128"/>
      <c r="I481" s="128"/>
      <c r="J481" s="128"/>
      <c r="K481" s="128"/>
      <c r="L481" s="133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9"/>
      <c r="Z481" s="130"/>
      <c r="AA481" s="346"/>
      <c r="AB481" s="129"/>
      <c r="AC481" s="129"/>
    </row>
    <row r="482" spans="1:29" x14ac:dyDescent="0.25">
      <c r="A482" s="148"/>
      <c r="B482" s="149"/>
      <c r="C482" s="155"/>
      <c r="D482" s="151"/>
      <c r="E482" s="128"/>
      <c r="F482" s="128"/>
      <c r="G482" s="128"/>
      <c r="H482" s="128"/>
      <c r="I482" s="128"/>
      <c r="J482" s="128"/>
      <c r="K482" s="128"/>
      <c r="L482" s="133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9"/>
      <c r="Z482" s="130"/>
      <c r="AA482" s="346"/>
      <c r="AB482" s="129"/>
      <c r="AC482" s="129"/>
    </row>
    <row r="483" spans="1:29" x14ac:dyDescent="0.25">
      <c r="A483" s="148"/>
      <c r="B483" s="411"/>
      <c r="C483" s="153"/>
      <c r="D483" s="151"/>
      <c r="E483" s="128"/>
      <c r="F483" s="128"/>
      <c r="G483" s="128"/>
      <c r="H483" s="128"/>
      <c r="I483" s="128"/>
      <c r="J483" s="128"/>
      <c r="K483" s="128"/>
      <c r="L483" s="133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9"/>
      <c r="Z483" s="130"/>
      <c r="AA483" s="346"/>
      <c r="AB483" s="129"/>
      <c r="AC483" s="129"/>
    </row>
    <row r="484" spans="1:29" x14ac:dyDescent="0.25">
      <c r="A484" s="148"/>
      <c r="B484" s="411"/>
      <c r="C484" s="153"/>
      <c r="D484" s="151"/>
      <c r="E484" s="128"/>
      <c r="F484" s="128"/>
      <c r="G484" s="128"/>
      <c r="H484" s="128"/>
      <c r="I484" s="128"/>
      <c r="J484" s="128"/>
      <c r="K484" s="128"/>
      <c r="L484" s="133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9"/>
      <c r="Z484" s="130"/>
      <c r="AA484" s="346"/>
      <c r="AB484" s="129"/>
      <c r="AC484" s="129"/>
    </row>
    <row r="485" spans="1:29" x14ac:dyDescent="0.25">
      <c r="A485" s="148"/>
      <c r="B485" s="411"/>
      <c r="C485" s="153"/>
      <c r="D485" s="151"/>
      <c r="E485" s="128"/>
      <c r="F485" s="128"/>
      <c r="G485" s="128"/>
      <c r="H485" s="128"/>
      <c r="I485" s="128"/>
      <c r="J485" s="128"/>
      <c r="K485" s="128"/>
      <c r="L485" s="133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9"/>
      <c r="Z485" s="130"/>
      <c r="AA485" s="346"/>
      <c r="AB485" s="129"/>
      <c r="AC485" s="129"/>
    </row>
    <row r="486" spans="1:29" x14ac:dyDescent="0.25">
      <c r="A486" s="148"/>
      <c r="B486" s="411"/>
      <c r="C486" s="155"/>
      <c r="D486" s="156"/>
      <c r="E486" s="128"/>
      <c r="F486" s="128"/>
      <c r="G486" s="128"/>
      <c r="H486" s="128"/>
      <c r="I486" s="128"/>
      <c r="J486" s="128"/>
      <c r="K486" s="128"/>
      <c r="L486" s="133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9"/>
      <c r="Z486" s="130"/>
      <c r="AA486" s="346"/>
      <c r="AB486" s="129"/>
      <c r="AC486" s="129"/>
    </row>
    <row r="487" spans="1:29" x14ac:dyDescent="0.25">
      <c r="A487" s="148"/>
      <c r="B487" s="411"/>
      <c r="C487" s="150"/>
      <c r="D487" s="151"/>
      <c r="E487" s="128"/>
      <c r="F487" s="128"/>
      <c r="G487" s="128"/>
      <c r="H487" s="128"/>
      <c r="I487" s="128"/>
      <c r="J487" s="128"/>
      <c r="K487" s="128"/>
      <c r="L487" s="133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9"/>
      <c r="Z487" s="130"/>
      <c r="AA487" s="346"/>
      <c r="AB487" s="129"/>
      <c r="AC487" s="129"/>
    </row>
    <row r="488" spans="1:29" x14ac:dyDescent="0.25">
      <c r="A488" s="148"/>
      <c r="B488" s="411"/>
      <c r="C488" s="150"/>
      <c r="D488" s="151"/>
      <c r="E488" s="128"/>
      <c r="F488" s="128"/>
      <c r="G488" s="128"/>
      <c r="H488" s="128"/>
      <c r="I488" s="128"/>
      <c r="J488" s="128"/>
      <c r="K488" s="128"/>
      <c r="L488" s="133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9"/>
      <c r="Z488" s="130"/>
      <c r="AA488" s="346"/>
      <c r="AB488" s="129"/>
      <c r="AC488" s="129"/>
    </row>
    <row r="489" spans="1:29" x14ac:dyDescent="0.25">
      <c r="A489" s="148"/>
      <c r="B489" s="149"/>
      <c r="C489" s="150"/>
      <c r="D489" s="151"/>
      <c r="E489" s="128"/>
      <c r="F489" s="128"/>
      <c r="G489" s="128"/>
      <c r="H489" s="128"/>
      <c r="I489" s="128"/>
      <c r="J489" s="128"/>
      <c r="K489" s="128"/>
      <c r="L489" s="133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9"/>
      <c r="Z489" s="130"/>
      <c r="AA489" s="346"/>
      <c r="AB489" s="129"/>
      <c r="AC489" s="129"/>
    </row>
    <row r="490" spans="1:29" x14ac:dyDescent="0.25">
      <c r="A490" s="148"/>
      <c r="B490" s="152"/>
      <c r="C490" s="153"/>
      <c r="D490" s="151"/>
      <c r="E490" s="128"/>
      <c r="F490" s="128"/>
      <c r="G490" s="128"/>
      <c r="H490" s="128"/>
      <c r="I490" s="128"/>
      <c r="J490" s="128"/>
      <c r="K490" s="128"/>
      <c r="L490" s="133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9"/>
      <c r="Z490" s="130"/>
      <c r="AA490" s="346"/>
      <c r="AB490" s="129"/>
      <c r="AC490" s="129"/>
    </row>
    <row r="491" spans="1:29" x14ac:dyDescent="0.25">
      <c r="A491" s="148"/>
      <c r="B491" s="129"/>
      <c r="C491" s="150"/>
      <c r="D491" s="151"/>
      <c r="E491" s="128"/>
      <c r="F491" s="128"/>
      <c r="G491" s="128"/>
      <c r="H491" s="128"/>
      <c r="I491" s="128"/>
      <c r="J491" s="128"/>
      <c r="K491" s="128"/>
      <c r="L491" s="133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9"/>
      <c r="Z491" s="130"/>
      <c r="AA491" s="346"/>
      <c r="AB491" s="129"/>
      <c r="AC491" s="129"/>
    </row>
    <row r="492" spans="1:29" x14ac:dyDescent="0.25">
      <c r="A492" s="148"/>
      <c r="B492" s="416"/>
      <c r="C492" s="153"/>
      <c r="D492" s="151"/>
      <c r="E492" s="128"/>
      <c r="F492" s="128"/>
      <c r="G492" s="128"/>
      <c r="H492" s="128"/>
      <c r="I492" s="128"/>
      <c r="J492" s="128"/>
      <c r="K492" s="128"/>
      <c r="L492" s="133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9"/>
      <c r="Z492" s="130"/>
      <c r="AA492" s="346"/>
      <c r="AB492" s="129"/>
      <c r="AC492" s="129"/>
    </row>
    <row r="493" spans="1:29" x14ac:dyDescent="0.25">
      <c r="A493" s="148"/>
      <c r="B493" s="416"/>
      <c r="C493" s="153"/>
      <c r="D493" s="151"/>
      <c r="E493" s="128"/>
      <c r="F493" s="128"/>
      <c r="G493" s="128"/>
      <c r="H493" s="128"/>
      <c r="I493" s="128"/>
      <c r="J493" s="128"/>
      <c r="K493" s="128"/>
      <c r="L493" s="133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9"/>
      <c r="Z493" s="130"/>
      <c r="AA493" s="346"/>
      <c r="AB493" s="129"/>
      <c r="AC493" s="129"/>
    </row>
    <row r="494" spans="1:29" x14ac:dyDescent="0.25">
      <c r="A494" s="148"/>
      <c r="B494" s="416"/>
      <c r="C494" s="153"/>
      <c r="D494" s="151"/>
      <c r="E494" s="128"/>
      <c r="F494" s="128"/>
      <c r="G494" s="128"/>
      <c r="H494" s="128"/>
      <c r="I494" s="128"/>
      <c r="J494" s="128"/>
      <c r="K494" s="128"/>
      <c r="L494" s="133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9"/>
      <c r="Z494" s="130"/>
      <c r="AA494" s="346"/>
      <c r="AB494" s="129"/>
      <c r="AC494" s="129"/>
    </row>
    <row r="495" spans="1:29" x14ac:dyDescent="0.25">
      <c r="A495" s="148"/>
      <c r="B495" s="416"/>
      <c r="C495" s="153"/>
      <c r="D495" s="151"/>
      <c r="E495" s="128"/>
      <c r="F495" s="128"/>
      <c r="G495" s="128"/>
      <c r="H495" s="128"/>
      <c r="I495" s="128"/>
      <c r="J495" s="128"/>
      <c r="K495" s="128"/>
      <c r="L495" s="133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9"/>
      <c r="Z495" s="130"/>
      <c r="AA495" s="346"/>
      <c r="AB495" s="129"/>
      <c r="AC495" s="129"/>
    </row>
    <row r="496" spans="1:29" x14ac:dyDescent="0.25">
      <c r="A496" s="148"/>
      <c r="B496" s="152"/>
      <c r="C496" s="153"/>
      <c r="D496" s="151"/>
      <c r="E496" s="128"/>
      <c r="F496" s="128"/>
      <c r="G496" s="128"/>
      <c r="H496" s="128"/>
      <c r="I496" s="128"/>
      <c r="J496" s="128"/>
      <c r="K496" s="128"/>
      <c r="L496" s="133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9"/>
      <c r="Z496" s="130"/>
      <c r="AA496" s="346"/>
      <c r="AB496" s="129"/>
      <c r="AC496" s="129"/>
    </row>
    <row r="497" spans="1:31" x14ac:dyDescent="0.25">
      <c r="A497" s="148"/>
      <c r="B497" s="149"/>
      <c r="C497" s="150"/>
      <c r="D497" s="151"/>
      <c r="E497" s="128"/>
      <c r="F497" s="128"/>
      <c r="G497" s="128"/>
      <c r="H497" s="128"/>
      <c r="I497" s="128"/>
      <c r="J497" s="128"/>
      <c r="K497" s="128"/>
      <c r="L497" s="133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9"/>
      <c r="Z497" s="130"/>
      <c r="AA497" s="346"/>
      <c r="AB497" s="129"/>
      <c r="AC497" s="129"/>
      <c r="AE497" s="29"/>
    </row>
    <row r="498" spans="1:31" s="29" customFormat="1" x14ac:dyDescent="0.25">
      <c r="A498" s="148"/>
      <c r="B498" s="411"/>
      <c r="C498" s="150"/>
      <c r="D498" s="151"/>
      <c r="E498" s="128"/>
      <c r="F498" s="128"/>
      <c r="G498" s="128"/>
      <c r="H498" s="128"/>
      <c r="I498" s="128"/>
      <c r="J498" s="128"/>
      <c r="K498" s="128"/>
      <c r="L498" s="133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9"/>
      <c r="Z498" s="130"/>
      <c r="AA498" s="346"/>
      <c r="AB498" s="129"/>
      <c r="AC498" s="129"/>
      <c r="AE498" s="10"/>
    </row>
    <row r="499" spans="1:31" x14ac:dyDescent="0.25">
      <c r="A499" s="148"/>
      <c r="B499" s="411"/>
      <c r="C499" s="150"/>
      <c r="D499" s="151"/>
      <c r="E499" s="128"/>
      <c r="F499" s="128"/>
      <c r="G499" s="128"/>
      <c r="H499" s="128"/>
      <c r="I499" s="128"/>
      <c r="J499" s="128"/>
      <c r="K499" s="128"/>
      <c r="L499" s="133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9"/>
      <c r="Z499" s="130"/>
      <c r="AA499" s="346"/>
      <c r="AB499" s="129"/>
      <c r="AC499" s="129"/>
    </row>
    <row r="500" spans="1:31" x14ac:dyDescent="0.25">
      <c r="A500" s="148"/>
      <c r="B500" s="416"/>
      <c r="C500" s="153"/>
      <c r="D500" s="151"/>
      <c r="E500" s="128"/>
      <c r="F500" s="128"/>
      <c r="G500" s="128"/>
      <c r="H500" s="128"/>
      <c r="I500" s="128"/>
      <c r="J500" s="128"/>
      <c r="K500" s="128"/>
      <c r="L500" s="133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9"/>
      <c r="Z500" s="130"/>
      <c r="AA500" s="346"/>
      <c r="AB500" s="129"/>
      <c r="AC500" s="129"/>
    </row>
    <row r="501" spans="1:31" x14ac:dyDescent="0.25">
      <c r="A501" s="148"/>
      <c r="B501" s="416"/>
      <c r="C501" s="153"/>
      <c r="D501" s="151"/>
      <c r="E501" s="128"/>
      <c r="F501" s="128"/>
      <c r="G501" s="128"/>
      <c r="H501" s="128"/>
      <c r="I501" s="128"/>
      <c r="J501" s="128"/>
      <c r="K501" s="128"/>
      <c r="L501" s="133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9"/>
      <c r="Z501" s="130"/>
      <c r="AA501" s="346"/>
      <c r="AB501" s="129"/>
      <c r="AC501" s="129"/>
    </row>
    <row r="502" spans="1:31" x14ac:dyDescent="0.25">
      <c r="A502" s="148"/>
      <c r="B502" s="416"/>
      <c r="C502" s="153"/>
      <c r="D502" s="151"/>
      <c r="E502" s="128"/>
      <c r="F502" s="128"/>
      <c r="G502" s="128"/>
      <c r="H502" s="128"/>
      <c r="I502" s="128"/>
      <c r="J502" s="128"/>
      <c r="K502" s="128"/>
      <c r="L502" s="133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9"/>
      <c r="Z502" s="130"/>
      <c r="AA502" s="346"/>
      <c r="AB502" s="129"/>
      <c r="AC502" s="129"/>
    </row>
    <row r="503" spans="1:31" x14ac:dyDescent="0.25">
      <c r="A503" s="148"/>
      <c r="B503" s="416"/>
      <c r="C503" s="153"/>
      <c r="D503" s="151"/>
      <c r="E503" s="128"/>
      <c r="F503" s="128"/>
      <c r="G503" s="128"/>
      <c r="H503" s="128"/>
      <c r="I503" s="128"/>
      <c r="J503" s="128"/>
      <c r="K503" s="128"/>
      <c r="L503" s="133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9"/>
      <c r="Z503" s="130"/>
      <c r="AA503" s="346"/>
      <c r="AB503" s="129"/>
      <c r="AC503" s="129"/>
    </row>
    <row r="504" spans="1:31" x14ac:dyDescent="0.25">
      <c r="A504" s="148"/>
      <c r="B504" s="416"/>
      <c r="C504" s="150"/>
      <c r="D504" s="151"/>
      <c r="E504" s="128"/>
      <c r="F504" s="128"/>
      <c r="G504" s="128"/>
      <c r="H504" s="128"/>
      <c r="I504" s="128"/>
      <c r="J504" s="128"/>
      <c r="K504" s="128"/>
      <c r="L504" s="133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9"/>
      <c r="Z504" s="130"/>
      <c r="AA504" s="346"/>
      <c r="AB504" s="129"/>
      <c r="AC504" s="129"/>
    </row>
    <row r="505" spans="1:31" x14ac:dyDescent="0.25">
      <c r="A505" s="148"/>
      <c r="B505" s="416"/>
      <c r="C505" s="150"/>
      <c r="D505" s="151"/>
      <c r="E505" s="128"/>
      <c r="F505" s="128"/>
      <c r="G505" s="128"/>
      <c r="H505" s="128"/>
      <c r="I505" s="128"/>
      <c r="J505" s="128"/>
      <c r="K505" s="128"/>
      <c r="L505" s="133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9"/>
      <c r="Z505" s="130"/>
      <c r="AA505" s="346"/>
      <c r="AB505" s="129"/>
      <c r="AC505" s="129"/>
    </row>
    <row r="506" spans="1:31" x14ac:dyDescent="0.25">
      <c r="A506" s="148"/>
      <c r="B506" s="411"/>
      <c r="C506" s="150"/>
      <c r="D506" s="151"/>
      <c r="E506" s="128"/>
      <c r="F506" s="128"/>
      <c r="G506" s="128"/>
      <c r="H506" s="128"/>
      <c r="I506" s="128"/>
      <c r="J506" s="128"/>
      <c r="K506" s="128"/>
      <c r="L506" s="133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9"/>
      <c r="Z506" s="130"/>
      <c r="AA506" s="346"/>
      <c r="AB506" s="129"/>
      <c r="AC506" s="129"/>
    </row>
    <row r="507" spans="1:31" x14ac:dyDescent="0.25">
      <c r="A507" s="148"/>
      <c r="B507" s="411"/>
      <c r="C507" s="150"/>
      <c r="D507" s="151"/>
      <c r="E507" s="128"/>
      <c r="F507" s="128"/>
      <c r="G507" s="128"/>
      <c r="H507" s="128"/>
      <c r="I507" s="128"/>
      <c r="J507" s="128"/>
      <c r="K507" s="128"/>
      <c r="L507" s="133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9"/>
      <c r="Z507" s="130"/>
      <c r="AA507" s="346"/>
      <c r="AB507" s="129"/>
      <c r="AC507" s="129"/>
    </row>
    <row r="508" spans="1:31" x14ac:dyDescent="0.25">
      <c r="A508" s="148"/>
      <c r="B508" s="411"/>
      <c r="C508" s="150"/>
      <c r="D508" s="151"/>
      <c r="E508" s="128"/>
      <c r="F508" s="128"/>
      <c r="G508" s="128"/>
      <c r="H508" s="128"/>
      <c r="I508" s="128"/>
      <c r="J508" s="128"/>
      <c r="K508" s="128"/>
      <c r="L508" s="133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9"/>
      <c r="Z508" s="130"/>
      <c r="AA508" s="346"/>
      <c r="AB508" s="129"/>
      <c r="AC508" s="129"/>
    </row>
    <row r="509" spans="1:31" x14ac:dyDescent="0.25">
      <c r="A509" s="148"/>
      <c r="B509" s="416"/>
      <c r="C509" s="153"/>
      <c r="D509" s="151"/>
      <c r="E509" s="128"/>
      <c r="F509" s="128"/>
      <c r="G509" s="128"/>
      <c r="H509" s="128"/>
      <c r="I509" s="128"/>
      <c r="J509" s="128"/>
      <c r="K509" s="128"/>
      <c r="L509" s="133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9"/>
      <c r="Z509" s="130"/>
      <c r="AA509" s="346"/>
      <c r="AB509" s="129"/>
      <c r="AC509" s="129"/>
    </row>
    <row r="510" spans="1:31" x14ac:dyDescent="0.25">
      <c r="A510" s="148"/>
      <c r="B510" s="416"/>
      <c r="C510" s="153"/>
      <c r="D510" s="151"/>
      <c r="E510" s="128"/>
      <c r="F510" s="128"/>
      <c r="G510" s="128"/>
      <c r="H510" s="128"/>
      <c r="I510" s="128"/>
      <c r="J510" s="128"/>
      <c r="K510" s="128"/>
      <c r="L510" s="133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9"/>
      <c r="Z510" s="130"/>
      <c r="AA510" s="346"/>
      <c r="AB510" s="129"/>
      <c r="AC510" s="129"/>
    </row>
    <row r="511" spans="1:31" x14ac:dyDescent="0.25">
      <c r="A511" s="148"/>
      <c r="B511" s="152"/>
      <c r="C511" s="157"/>
      <c r="D511" s="151"/>
      <c r="E511" s="128"/>
      <c r="F511" s="128"/>
      <c r="G511" s="128"/>
      <c r="H511" s="128"/>
      <c r="I511" s="128"/>
      <c r="J511" s="128"/>
      <c r="K511" s="128"/>
      <c r="L511" s="133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9"/>
      <c r="Z511" s="130"/>
      <c r="AA511" s="346"/>
      <c r="AB511" s="129"/>
      <c r="AC511" s="129"/>
    </row>
    <row r="512" spans="1:31" x14ac:dyDescent="0.25">
      <c r="A512" s="148"/>
      <c r="B512" s="149"/>
      <c r="C512" s="150"/>
      <c r="D512" s="151"/>
      <c r="E512" s="128"/>
      <c r="F512" s="128"/>
      <c r="G512" s="128"/>
      <c r="H512" s="128"/>
      <c r="I512" s="128"/>
      <c r="J512" s="128"/>
      <c r="K512" s="128"/>
      <c r="L512" s="133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9"/>
      <c r="Z512" s="130"/>
      <c r="AA512" s="346"/>
      <c r="AB512" s="129"/>
      <c r="AC512" s="129"/>
    </row>
    <row r="513" spans="1:29" x14ac:dyDescent="0.25">
      <c r="A513" s="148"/>
      <c r="B513" s="152"/>
      <c r="C513" s="153"/>
      <c r="D513" s="151"/>
      <c r="E513" s="128"/>
      <c r="F513" s="128"/>
      <c r="G513" s="128"/>
      <c r="H513" s="128"/>
      <c r="I513" s="128"/>
      <c r="J513" s="128"/>
      <c r="K513" s="128"/>
      <c r="L513" s="133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9"/>
      <c r="Z513" s="130"/>
      <c r="AA513" s="346"/>
      <c r="AB513" s="129"/>
      <c r="AC513" s="129"/>
    </row>
    <row r="514" spans="1:29" x14ac:dyDescent="0.25">
      <c r="A514" s="148"/>
      <c r="B514" s="129"/>
      <c r="C514" s="153"/>
      <c r="D514" s="151"/>
      <c r="E514" s="128"/>
      <c r="F514" s="128"/>
      <c r="G514" s="128"/>
      <c r="H514" s="128"/>
      <c r="I514" s="128"/>
      <c r="J514" s="128"/>
      <c r="K514" s="128"/>
      <c r="L514" s="133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9"/>
      <c r="Z514" s="130"/>
      <c r="AA514" s="346"/>
      <c r="AB514" s="129"/>
      <c r="AC514" s="129"/>
    </row>
    <row r="515" spans="1:29" x14ac:dyDescent="0.25">
      <c r="A515" s="148"/>
      <c r="B515" s="152"/>
      <c r="C515" s="153"/>
      <c r="D515" s="151"/>
      <c r="E515" s="128"/>
      <c r="F515" s="128"/>
      <c r="G515" s="128"/>
      <c r="H515" s="128"/>
      <c r="I515" s="128"/>
      <c r="J515" s="128"/>
      <c r="K515" s="128"/>
      <c r="L515" s="133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9"/>
      <c r="Z515" s="130"/>
      <c r="AA515" s="346"/>
      <c r="AB515" s="129"/>
      <c r="AC515" s="129"/>
    </row>
    <row r="516" spans="1:29" x14ac:dyDescent="0.25">
      <c r="A516" s="148"/>
      <c r="B516" s="149"/>
      <c r="C516" s="150"/>
      <c r="D516" s="151"/>
      <c r="E516" s="128"/>
      <c r="F516" s="128"/>
      <c r="G516" s="128"/>
      <c r="H516" s="128"/>
      <c r="I516" s="128"/>
      <c r="J516" s="128"/>
      <c r="K516" s="128"/>
      <c r="L516" s="133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9"/>
      <c r="Z516" s="130"/>
      <c r="AA516" s="346"/>
      <c r="AB516" s="129"/>
      <c r="AC516" s="129"/>
    </row>
    <row r="517" spans="1:29" x14ac:dyDescent="0.25">
      <c r="A517" s="148"/>
      <c r="B517" s="129"/>
      <c r="C517" s="153"/>
      <c r="D517" s="151"/>
      <c r="E517" s="128"/>
      <c r="F517" s="128"/>
      <c r="G517" s="128"/>
      <c r="H517" s="128"/>
      <c r="I517" s="128"/>
      <c r="J517" s="128"/>
      <c r="K517" s="128"/>
      <c r="L517" s="133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9"/>
      <c r="Z517" s="130"/>
      <c r="AA517" s="346"/>
      <c r="AB517" s="129"/>
      <c r="AC517" s="129"/>
    </row>
    <row r="518" spans="1:29" x14ac:dyDescent="0.25">
      <c r="A518" s="148"/>
      <c r="B518" s="129"/>
      <c r="C518" s="153"/>
      <c r="D518" s="151"/>
      <c r="E518" s="128"/>
      <c r="F518" s="128"/>
      <c r="G518" s="128"/>
      <c r="H518" s="128"/>
      <c r="I518" s="128"/>
      <c r="J518" s="128"/>
      <c r="K518" s="128"/>
      <c r="L518" s="133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9"/>
      <c r="Z518" s="130"/>
      <c r="AA518" s="346"/>
      <c r="AB518" s="129"/>
      <c r="AC518" s="129"/>
    </row>
    <row r="519" spans="1:29" x14ac:dyDescent="0.25">
      <c r="A519" s="148"/>
      <c r="B519" s="411"/>
      <c r="C519" s="150"/>
      <c r="D519" s="151"/>
      <c r="E519" s="128"/>
      <c r="F519" s="128"/>
      <c r="G519" s="128"/>
      <c r="H519" s="128"/>
      <c r="I519" s="128"/>
      <c r="J519" s="128"/>
      <c r="K519" s="128"/>
      <c r="L519" s="133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9"/>
      <c r="Z519" s="130"/>
      <c r="AA519" s="346"/>
      <c r="AB519" s="129"/>
      <c r="AC519" s="129"/>
    </row>
    <row r="520" spans="1:29" x14ac:dyDescent="0.25">
      <c r="A520" s="148"/>
      <c r="B520" s="411"/>
      <c r="C520" s="150"/>
      <c r="D520" s="151"/>
      <c r="E520" s="128"/>
      <c r="F520" s="128"/>
      <c r="G520" s="128"/>
      <c r="H520" s="128"/>
      <c r="I520" s="128"/>
      <c r="J520" s="128"/>
      <c r="K520" s="128"/>
      <c r="L520" s="133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9"/>
      <c r="Z520" s="130"/>
      <c r="AA520" s="346"/>
      <c r="AB520" s="129"/>
      <c r="AC520" s="129"/>
    </row>
    <row r="521" spans="1:29" x14ac:dyDescent="0.25">
      <c r="A521" s="148"/>
      <c r="B521" s="149"/>
      <c r="C521" s="150"/>
      <c r="D521" s="151"/>
      <c r="E521" s="128"/>
      <c r="F521" s="128"/>
      <c r="G521" s="128"/>
      <c r="H521" s="128"/>
      <c r="I521" s="128"/>
      <c r="J521" s="128"/>
      <c r="K521" s="128"/>
      <c r="L521" s="133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9"/>
      <c r="Z521" s="130"/>
      <c r="AA521" s="346"/>
      <c r="AB521" s="129"/>
      <c r="AC521" s="129"/>
    </row>
    <row r="522" spans="1:29" x14ac:dyDescent="0.25">
      <c r="A522" s="148"/>
      <c r="B522" s="149"/>
      <c r="C522" s="150"/>
      <c r="D522" s="151"/>
      <c r="E522" s="128"/>
      <c r="F522" s="128"/>
      <c r="G522" s="128"/>
      <c r="H522" s="128"/>
      <c r="I522" s="128"/>
      <c r="J522" s="128"/>
      <c r="K522" s="128"/>
      <c r="L522" s="133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9"/>
      <c r="Z522" s="130"/>
      <c r="AA522" s="346"/>
      <c r="AB522" s="129"/>
      <c r="AC522" s="129"/>
    </row>
    <row r="523" spans="1:29" x14ac:dyDescent="0.25">
      <c r="A523" s="148"/>
      <c r="B523" s="152"/>
      <c r="C523" s="153"/>
      <c r="D523" s="151"/>
      <c r="E523" s="128"/>
      <c r="F523" s="128"/>
      <c r="G523" s="128"/>
      <c r="H523" s="128"/>
      <c r="I523" s="128"/>
      <c r="J523" s="128"/>
      <c r="K523" s="128"/>
      <c r="L523" s="133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9"/>
      <c r="Z523" s="130"/>
      <c r="AA523" s="346"/>
      <c r="AB523" s="129"/>
      <c r="AC523" s="129"/>
    </row>
    <row r="524" spans="1:29" x14ac:dyDescent="0.25">
      <c r="A524" s="148"/>
      <c r="B524" s="149"/>
      <c r="C524" s="150"/>
      <c r="D524" s="151"/>
      <c r="E524" s="128"/>
      <c r="F524" s="128"/>
      <c r="G524" s="128"/>
      <c r="H524" s="128"/>
      <c r="I524" s="128"/>
      <c r="J524" s="128"/>
      <c r="K524" s="128"/>
      <c r="L524" s="133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9"/>
      <c r="Z524" s="130"/>
      <c r="AA524" s="346"/>
      <c r="AB524" s="129"/>
      <c r="AC524" s="129"/>
    </row>
    <row r="525" spans="1:29" x14ac:dyDescent="0.25">
      <c r="A525" s="148"/>
      <c r="B525" s="149"/>
      <c r="C525" s="150"/>
      <c r="D525" s="151"/>
      <c r="E525" s="128"/>
      <c r="F525" s="128"/>
      <c r="G525" s="128"/>
      <c r="H525" s="128"/>
      <c r="I525" s="128"/>
      <c r="J525" s="128"/>
      <c r="K525" s="128"/>
      <c r="L525" s="133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9"/>
      <c r="Z525" s="130"/>
      <c r="AA525" s="346"/>
      <c r="AB525" s="129"/>
      <c r="AC525" s="129"/>
    </row>
    <row r="526" spans="1:29" x14ac:dyDescent="0.25">
      <c r="A526" s="410"/>
      <c r="B526" s="410"/>
      <c r="C526" s="410"/>
      <c r="D526" s="410"/>
      <c r="E526" s="410"/>
      <c r="F526" s="410"/>
      <c r="G526" s="410"/>
      <c r="H526" s="410"/>
      <c r="I526" s="410"/>
      <c r="J526" s="410"/>
      <c r="K526" s="410"/>
      <c r="L526" s="410"/>
      <c r="M526" s="410"/>
      <c r="N526" s="410"/>
      <c r="O526" s="410"/>
      <c r="P526" s="410"/>
      <c r="Q526" s="410"/>
      <c r="R526" s="410"/>
      <c r="S526" s="410"/>
      <c r="T526" s="410"/>
      <c r="U526" s="410"/>
      <c r="V526" s="410"/>
      <c r="W526" s="145"/>
      <c r="X526" s="145"/>
      <c r="Y526" s="146"/>
      <c r="Z526" s="147"/>
      <c r="AA526" s="348"/>
      <c r="AB526" s="129"/>
      <c r="AC526" s="129"/>
    </row>
    <row r="527" spans="1:29" x14ac:dyDescent="0.25">
      <c r="A527" s="148"/>
      <c r="B527" s="416"/>
      <c r="C527" s="153"/>
      <c r="D527" s="151"/>
      <c r="E527" s="128"/>
      <c r="F527" s="128"/>
      <c r="G527" s="128"/>
      <c r="H527" s="128"/>
      <c r="I527" s="128"/>
      <c r="J527" s="128"/>
      <c r="K527" s="128"/>
      <c r="L527" s="133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9"/>
      <c r="Z527" s="130"/>
      <c r="AA527" s="346"/>
      <c r="AB527" s="129"/>
      <c r="AC527" s="129"/>
    </row>
    <row r="528" spans="1:29" x14ac:dyDescent="0.25">
      <c r="A528" s="148"/>
      <c r="B528" s="416"/>
      <c r="C528" s="153"/>
      <c r="D528" s="151"/>
      <c r="E528" s="128"/>
      <c r="F528" s="128"/>
      <c r="G528" s="128"/>
      <c r="H528" s="128"/>
      <c r="I528" s="128"/>
      <c r="J528" s="128"/>
      <c r="K528" s="128"/>
      <c r="L528" s="133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9"/>
      <c r="Z528" s="130"/>
      <c r="AA528" s="346"/>
      <c r="AB528" s="129"/>
      <c r="AC528" s="129"/>
    </row>
    <row r="529" spans="1:29" x14ac:dyDescent="0.25">
      <c r="A529" s="148"/>
      <c r="B529" s="416"/>
      <c r="C529" s="153"/>
      <c r="D529" s="151"/>
      <c r="E529" s="128"/>
      <c r="F529" s="128"/>
      <c r="G529" s="128"/>
      <c r="H529" s="128"/>
      <c r="I529" s="128"/>
      <c r="J529" s="128"/>
      <c r="K529" s="128"/>
      <c r="L529" s="133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9"/>
      <c r="Z529" s="130"/>
      <c r="AA529" s="346"/>
      <c r="AB529" s="129"/>
      <c r="AC529" s="129"/>
    </row>
    <row r="530" spans="1:29" x14ac:dyDescent="0.25">
      <c r="A530" s="148"/>
      <c r="B530" s="416"/>
      <c r="C530" s="153"/>
      <c r="D530" s="151"/>
      <c r="E530" s="128"/>
      <c r="F530" s="128"/>
      <c r="G530" s="128"/>
      <c r="H530" s="128"/>
      <c r="I530" s="128"/>
      <c r="J530" s="128"/>
      <c r="K530" s="128"/>
      <c r="L530" s="133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9"/>
      <c r="Z530" s="130"/>
      <c r="AA530" s="346"/>
      <c r="AB530" s="129"/>
      <c r="AC530" s="129"/>
    </row>
    <row r="531" spans="1:29" x14ac:dyDescent="0.25">
      <c r="A531" s="418"/>
      <c r="B531" s="418"/>
      <c r="C531" s="418"/>
      <c r="D531" s="418"/>
      <c r="E531" s="418"/>
      <c r="F531" s="418"/>
      <c r="G531" s="418"/>
      <c r="H531" s="418"/>
      <c r="I531" s="418"/>
      <c r="J531" s="418"/>
      <c r="K531" s="418"/>
      <c r="L531" s="418"/>
      <c r="M531" s="418"/>
      <c r="N531" s="418"/>
      <c r="O531" s="418"/>
      <c r="P531" s="418"/>
      <c r="Q531" s="418"/>
      <c r="R531" s="418"/>
      <c r="S531" s="418"/>
      <c r="T531" s="418"/>
      <c r="U531" s="418"/>
      <c r="V531" s="418"/>
      <c r="W531" s="158"/>
      <c r="X531" s="158"/>
      <c r="Y531" s="159"/>
      <c r="Z531" s="160"/>
      <c r="AA531" s="349"/>
      <c r="AB531" s="129"/>
      <c r="AC531" s="129"/>
    </row>
    <row r="532" spans="1:29" x14ac:dyDescent="0.25">
      <c r="A532" s="134"/>
      <c r="B532" s="149"/>
      <c r="C532" s="150"/>
      <c r="D532" s="132"/>
      <c r="E532" s="128"/>
      <c r="F532" s="128"/>
      <c r="G532" s="128"/>
      <c r="H532" s="128"/>
      <c r="I532" s="128"/>
      <c r="J532" s="128"/>
      <c r="K532" s="128"/>
      <c r="L532" s="133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9"/>
      <c r="Z532" s="130"/>
      <c r="AA532" s="346"/>
      <c r="AB532" s="129"/>
      <c r="AC532" s="129"/>
    </row>
    <row r="533" spans="1:29" x14ac:dyDescent="0.25">
      <c r="A533" s="134"/>
      <c r="B533" s="149"/>
      <c r="C533" s="153"/>
      <c r="D533" s="132"/>
      <c r="E533" s="128"/>
      <c r="F533" s="128"/>
      <c r="G533" s="128"/>
      <c r="H533" s="128"/>
      <c r="I533" s="128"/>
      <c r="J533" s="128"/>
      <c r="K533" s="128"/>
      <c r="L533" s="133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9"/>
      <c r="Z533" s="130"/>
      <c r="AA533" s="346"/>
      <c r="AB533" s="129"/>
      <c r="AC533" s="129"/>
    </row>
    <row r="534" spans="1:29" x14ac:dyDescent="0.25">
      <c r="A534" s="134"/>
      <c r="B534" s="149"/>
      <c r="C534" s="153"/>
      <c r="D534" s="132"/>
      <c r="E534" s="128"/>
      <c r="F534" s="128"/>
      <c r="G534" s="128"/>
      <c r="H534" s="128"/>
      <c r="I534" s="128"/>
      <c r="J534" s="128"/>
      <c r="K534" s="128"/>
      <c r="L534" s="133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9"/>
      <c r="Z534" s="130"/>
      <c r="AA534" s="346"/>
      <c r="AB534" s="129"/>
      <c r="AC534" s="129"/>
    </row>
    <row r="535" spans="1:29" x14ac:dyDescent="0.25">
      <c r="A535" s="134"/>
      <c r="B535" s="149"/>
      <c r="C535" s="153"/>
      <c r="D535" s="132"/>
      <c r="E535" s="128"/>
      <c r="F535" s="128"/>
      <c r="G535" s="128"/>
      <c r="H535" s="128"/>
      <c r="I535" s="128"/>
      <c r="J535" s="128"/>
      <c r="K535" s="128"/>
      <c r="L535" s="133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9"/>
      <c r="Z535" s="130"/>
      <c r="AA535" s="346"/>
      <c r="AB535" s="129"/>
      <c r="AC535" s="129"/>
    </row>
    <row r="536" spans="1:29" x14ac:dyDescent="0.25">
      <c r="A536" s="134"/>
      <c r="B536" s="149"/>
      <c r="C536" s="150"/>
      <c r="D536" s="132"/>
      <c r="E536" s="128"/>
      <c r="F536" s="128"/>
      <c r="G536" s="128"/>
      <c r="H536" s="128"/>
      <c r="I536" s="128"/>
      <c r="J536" s="128"/>
      <c r="K536" s="128"/>
      <c r="L536" s="133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9"/>
      <c r="Z536" s="130"/>
      <c r="AA536" s="346"/>
      <c r="AB536" s="129"/>
      <c r="AC536" s="129"/>
    </row>
    <row r="537" spans="1:29" x14ac:dyDescent="0.25">
      <c r="A537" s="134"/>
      <c r="B537" s="149"/>
      <c r="C537" s="150"/>
      <c r="D537" s="132"/>
      <c r="E537" s="128"/>
      <c r="F537" s="128"/>
      <c r="G537" s="128"/>
      <c r="H537" s="128"/>
      <c r="I537" s="128"/>
      <c r="J537" s="128"/>
      <c r="K537" s="128"/>
      <c r="L537" s="133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9"/>
      <c r="Z537" s="130"/>
      <c r="AA537" s="346"/>
      <c r="AB537" s="129"/>
      <c r="AC537" s="129"/>
    </row>
    <row r="538" spans="1:29" x14ac:dyDescent="0.25">
      <c r="A538" s="134"/>
      <c r="B538" s="152"/>
      <c r="C538" s="153"/>
      <c r="D538" s="132"/>
      <c r="E538" s="128"/>
      <c r="F538" s="128"/>
      <c r="G538" s="128"/>
      <c r="H538" s="128"/>
      <c r="I538" s="128"/>
      <c r="J538" s="128"/>
      <c r="K538" s="128"/>
      <c r="L538" s="133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9"/>
      <c r="Z538" s="130"/>
      <c r="AA538" s="346"/>
      <c r="AB538" s="129"/>
      <c r="AC538" s="129"/>
    </row>
    <row r="539" spans="1:29" x14ac:dyDescent="0.25">
      <c r="A539" s="134"/>
      <c r="B539" s="152"/>
      <c r="C539" s="153"/>
      <c r="D539" s="132"/>
      <c r="E539" s="128"/>
      <c r="F539" s="128"/>
      <c r="G539" s="128"/>
      <c r="H539" s="128"/>
      <c r="I539" s="128"/>
      <c r="J539" s="128"/>
      <c r="K539" s="128"/>
      <c r="L539" s="133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9"/>
      <c r="Z539" s="130"/>
      <c r="AA539" s="346"/>
      <c r="AB539" s="129"/>
      <c r="AC539" s="129"/>
    </row>
    <row r="540" spans="1:29" x14ac:dyDescent="0.25">
      <c r="A540" s="134"/>
      <c r="B540" s="411"/>
      <c r="C540" s="150"/>
      <c r="D540" s="132"/>
      <c r="E540" s="128"/>
      <c r="F540" s="128"/>
      <c r="G540" s="128"/>
      <c r="H540" s="128"/>
      <c r="I540" s="128"/>
      <c r="J540" s="128"/>
      <c r="K540" s="128"/>
      <c r="L540" s="133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9"/>
      <c r="Z540" s="130"/>
      <c r="AA540" s="346"/>
      <c r="AB540" s="129"/>
      <c r="AC540" s="129"/>
    </row>
    <row r="541" spans="1:29" x14ac:dyDescent="0.25">
      <c r="A541" s="134"/>
      <c r="B541" s="411"/>
      <c r="C541" s="162"/>
      <c r="D541" s="132"/>
      <c r="E541" s="128"/>
      <c r="F541" s="128"/>
      <c r="G541" s="128"/>
      <c r="H541" s="128"/>
      <c r="I541" s="128"/>
      <c r="J541" s="128"/>
      <c r="K541" s="128"/>
      <c r="L541" s="133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9"/>
      <c r="Z541" s="130"/>
      <c r="AA541" s="346"/>
      <c r="AB541" s="129"/>
      <c r="AC541" s="129"/>
    </row>
    <row r="542" spans="1:29" x14ac:dyDescent="0.25">
      <c r="A542" s="134"/>
      <c r="B542" s="149"/>
      <c r="C542" s="150"/>
      <c r="D542" s="132"/>
      <c r="E542" s="128"/>
      <c r="F542" s="128"/>
      <c r="G542" s="128"/>
      <c r="H542" s="128"/>
      <c r="I542" s="128"/>
      <c r="J542" s="128"/>
      <c r="K542" s="128"/>
      <c r="L542" s="133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9"/>
      <c r="Z542" s="130"/>
      <c r="AA542" s="346"/>
      <c r="AB542" s="129"/>
      <c r="AC542" s="129"/>
    </row>
    <row r="543" spans="1:29" x14ac:dyDescent="0.25">
      <c r="A543" s="134"/>
      <c r="B543" s="149"/>
      <c r="C543" s="153"/>
      <c r="D543" s="132"/>
      <c r="E543" s="128"/>
      <c r="F543" s="128"/>
      <c r="G543" s="128"/>
      <c r="H543" s="128"/>
      <c r="I543" s="128"/>
      <c r="J543" s="128"/>
      <c r="K543" s="128"/>
      <c r="L543" s="133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9"/>
      <c r="Z543" s="130"/>
      <c r="AA543" s="346"/>
      <c r="AB543" s="129"/>
      <c r="AC543" s="129"/>
    </row>
    <row r="544" spans="1:29" x14ac:dyDescent="0.25">
      <c r="A544" s="134"/>
      <c r="B544" s="411"/>
      <c r="C544" s="153"/>
      <c r="D544" s="132"/>
      <c r="E544" s="128"/>
      <c r="F544" s="128"/>
      <c r="G544" s="128"/>
      <c r="H544" s="128"/>
      <c r="I544" s="128"/>
      <c r="J544" s="128"/>
      <c r="K544" s="128"/>
      <c r="L544" s="133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9"/>
      <c r="Z544" s="130"/>
      <c r="AA544" s="346"/>
      <c r="AB544" s="129"/>
      <c r="AC544" s="129"/>
    </row>
    <row r="545" spans="1:29" x14ac:dyDescent="0.25">
      <c r="A545" s="134"/>
      <c r="B545" s="411"/>
      <c r="C545" s="150"/>
      <c r="D545" s="132"/>
      <c r="E545" s="128"/>
      <c r="F545" s="128"/>
      <c r="G545" s="128"/>
      <c r="H545" s="128"/>
      <c r="I545" s="128"/>
      <c r="J545" s="128"/>
      <c r="K545" s="128"/>
      <c r="L545" s="133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9"/>
      <c r="Z545" s="130"/>
      <c r="AA545" s="346"/>
      <c r="AB545" s="129"/>
      <c r="AC545" s="129"/>
    </row>
    <row r="546" spans="1:29" x14ac:dyDescent="0.25">
      <c r="A546" s="134"/>
      <c r="B546" s="412"/>
      <c r="C546" s="150"/>
      <c r="D546" s="132"/>
      <c r="E546" s="128"/>
      <c r="F546" s="128"/>
      <c r="G546" s="128"/>
      <c r="H546" s="128"/>
      <c r="I546" s="128"/>
      <c r="J546" s="128"/>
      <c r="K546" s="128"/>
      <c r="L546" s="133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9"/>
      <c r="Z546" s="130"/>
      <c r="AA546" s="346"/>
      <c r="AB546" s="129"/>
      <c r="AC546" s="129"/>
    </row>
    <row r="547" spans="1:29" x14ac:dyDescent="0.25">
      <c r="A547" s="134"/>
      <c r="B547" s="412"/>
      <c r="C547" s="163"/>
      <c r="D547" s="132"/>
      <c r="E547" s="128"/>
      <c r="F547" s="128"/>
      <c r="G547" s="128"/>
      <c r="H547" s="128"/>
      <c r="I547" s="128"/>
      <c r="J547" s="128"/>
      <c r="K547" s="128"/>
      <c r="L547" s="133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9"/>
      <c r="Z547" s="130"/>
      <c r="AA547" s="346"/>
      <c r="AB547" s="129"/>
      <c r="AC547" s="129"/>
    </row>
    <row r="548" spans="1:29" x14ac:dyDescent="0.25">
      <c r="A548" s="134"/>
      <c r="B548" s="412"/>
      <c r="C548" s="150"/>
      <c r="D548" s="132"/>
      <c r="E548" s="128"/>
      <c r="F548" s="128"/>
      <c r="G548" s="128"/>
      <c r="H548" s="128"/>
      <c r="I548" s="128"/>
      <c r="J548" s="128"/>
      <c r="K548" s="128"/>
      <c r="L548" s="133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9"/>
      <c r="Z548" s="130"/>
      <c r="AA548" s="346"/>
      <c r="AB548" s="129"/>
      <c r="AC548" s="129"/>
    </row>
    <row r="549" spans="1:29" x14ac:dyDescent="0.25">
      <c r="A549" s="134"/>
      <c r="B549" s="412"/>
      <c r="C549" s="150"/>
      <c r="D549" s="132"/>
      <c r="E549" s="128"/>
      <c r="F549" s="128"/>
      <c r="G549" s="128"/>
      <c r="H549" s="128"/>
      <c r="I549" s="128"/>
      <c r="J549" s="128"/>
      <c r="K549" s="128"/>
      <c r="L549" s="133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9"/>
      <c r="Z549" s="130"/>
      <c r="AA549" s="346"/>
      <c r="AB549" s="129"/>
      <c r="AC549" s="129"/>
    </row>
    <row r="550" spans="1:29" x14ac:dyDescent="0.25">
      <c r="A550" s="134"/>
      <c r="B550" s="412"/>
      <c r="C550" s="150"/>
      <c r="D550" s="132"/>
      <c r="E550" s="128"/>
      <c r="F550" s="128"/>
      <c r="G550" s="128"/>
      <c r="H550" s="128"/>
      <c r="I550" s="128"/>
      <c r="J550" s="128"/>
      <c r="K550" s="128"/>
      <c r="L550" s="133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9"/>
      <c r="Z550" s="130"/>
      <c r="AA550" s="346"/>
      <c r="AB550" s="129"/>
      <c r="AC550" s="129"/>
    </row>
    <row r="551" spans="1:29" x14ac:dyDescent="0.25">
      <c r="A551" s="134"/>
      <c r="B551" s="412"/>
      <c r="C551" s="150"/>
      <c r="D551" s="132"/>
      <c r="E551" s="128"/>
      <c r="F551" s="128"/>
      <c r="G551" s="128"/>
      <c r="H551" s="128"/>
      <c r="I551" s="128"/>
      <c r="J551" s="128"/>
      <c r="K551" s="128"/>
      <c r="L551" s="133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9"/>
      <c r="Z551" s="130"/>
      <c r="AA551" s="346"/>
      <c r="AB551" s="129"/>
      <c r="AC551" s="129"/>
    </row>
    <row r="552" spans="1:29" x14ac:dyDescent="0.25">
      <c r="A552" s="134"/>
      <c r="B552" s="417"/>
      <c r="C552" s="153"/>
      <c r="D552" s="132"/>
      <c r="E552" s="314"/>
      <c r="F552" s="128"/>
      <c r="G552" s="128"/>
      <c r="H552" s="128"/>
      <c r="I552" s="128"/>
      <c r="J552" s="128"/>
      <c r="K552" s="128"/>
      <c r="L552" s="133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9"/>
      <c r="Z552" s="130"/>
      <c r="AA552" s="346"/>
      <c r="AB552" s="129"/>
      <c r="AC552" s="129"/>
    </row>
    <row r="553" spans="1:29" x14ac:dyDescent="0.25">
      <c r="A553" s="134"/>
      <c r="B553" s="417"/>
      <c r="C553" s="153"/>
      <c r="D553" s="132"/>
      <c r="E553" s="128"/>
      <c r="F553" s="128"/>
      <c r="G553" s="128"/>
      <c r="H553" s="128"/>
      <c r="I553" s="128"/>
      <c r="J553" s="128"/>
      <c r="K553" s="128"/>
      <c r="L553" s="133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9"/>
      <c r="Z553" s="130"/>
      <c r="AA553" s="346"/>
      <c r="AB553" s="129"/>
      <c r="AC553" s="129"/>
    </row>
    <row r="554" spans="1:29" x14ac:dyDescent="0.25">
      <c r="A554" s="134"/>
      <c r="B554" s="417"/>
      <c r="C554" s="153"/>
      <c r="D554" s="132"/>
      <c r="E554" s="128"/>
      <c r="F554" s="128"/>
      <c r="G554" s="128"/>
      <c r="H554" s="128"/>
      <c r="I554" s="128"/>
      <c r="J554" s="128"/>
      <c r="K554" s="128"/>
      <c r="L554" s="133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9"/>
      <c r="Z554" s="130"/>
      <c r="AA554" s="346"/>
      <c r="AB554" s="129"/>
      <c r="AC554" s="129"/>
    </row>
    <row r="555" spans="1:29" x14ac:dyDescent="0.25">
      <c r="A555" s="134"/>
      <c r="B555" s="417"/>
      <c r="C555" s="153"/>
      <c r="D555" s="132"/>
      <c r="E555" s="128"/>
      <c r="F555" s="128"/>
      <c r="G555" s="128"/>
      <c r="H555" s="128"/>
      <c r="I555" s="128"/>
      <c r="J555" s="128"/>
      <c r="K555" s="128"/>
      <c r="L555" s="133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9"/>
      <c r="Z555" s="130"/>
      <c r="AA555" s="346"/>
      <c r="AB555" s="129"/>
      <c r="AC555" s="129"/>
    </row>
    <row r="556" spans="1:29" x14ac:dyDescent="0.25">
      <c r="A556" s="134"/>
      <c r="B556" s="417"/>
      <c r="C556" s="153"/>
      <c r="D556" s="132"/>
      <c r="E556" s="128"/>
      <c r="F556" s="128"/>
      <c r="G556" s="128"/>
      <c r="H556" s="128"/>
      <c r="I556" s="128"/>
      <c r="J556" s="128"/>
      <c r="K556" s="128"/>
      <c r="L556" s="133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9"/>
      <c r="Z556" s="130"/>
      <c r="AA556" s="346"/>
      <c r="AB556" s="129"/>
      <c r="AC556" s="129"/>
    </row>
    <row r="557" spans="1:29" x14ac:dyDescent="0.25">
      <c r="A557" s="134"/>
      <c r="B557" s="412"/>
      <c r="C557" s="153"/>
      <c r="D557" s="132"/>
      <c r="E557" s="128"/>
      <c r="F557" s="128"/>
      <c r="G557" s="128"/>
      <c r="H557" s="128"/>
      <c r="I557" s="128"/>
      <c r="J557" s="128"/>
      <c r="K557" s="128"/>
      <c r="L557" s="133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9"/>
      <c r="Z557" s="130"/>
      <c r="AA557" s="346"/>
      <c r="AB557" s="129"/>
      <c r="AC557" s="129"/>
    </row>
    <row r="558" spans="1:29" x14ac:dyDescent="0.25">
      <c r="A558" s="134"/>
      <c r="B558" s="412"/>
      <c r="C558" s="153"/>
      <c r="D558" s="132"/>
      <c r="E558" s="128"/>
      <c r="F558" s="128"/>
      <c r="G558" s="128"/>
      <c r="H558" s="128"/>
      <c r="I558" s="128"/>
      <c r="J558" s="128"/>
      <c r="K558" s="128"/>
      <c r="L558" s="133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9"/>
      <c r="Z558" s="130"/>
      <c r="AA558" s="346"/>
      <c r="AB558" s="129"/>
      <c r="AC558" s="129"/>
    </row>
    <row r="559" spans="1:29" x14ac:dyDescent="0.25">
      <c r="A559" s="134"/>
      <c r="B559" s="129"/>
      <c r="C559" s="153"/>
      <c r="D559" s="132"/>
      <c r="E559" s="128"/>
      <c r="F559" s="128"/>
      <c r="G559" s="128"/>
      <c r="H559" s="128"/>
      <c r="I559" s="128"/>
      <c r="J559" s="128"/>
      <c r="K559" s="128"/>
      <c r="L559" s="133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9"/>
      <c r="Z559" s="130"/>
      <c r="AA559" s="346"/>
      <c r="AB559" s="129"/>
      <c r="AC559" s="129"/>
    </row>
    <row r="560" spans="1:29" x14ac:dyDescent="0.25">
      <c r="A560" s="134"/>
      <c r="B560" s="149"/>
      <c r="C560" s="153"/>
      <c r="D560" s="151"/>
      <c r="E560" s="128"/>
      <c r="F560" s="128"/>
      <c r="G560" s="128"/>
      <c r="H560" s="128"/>
      <c r="I560" s="128"/>
      <c r="J560" s="128"/>
      <c r="K560" s="128"/>
      <c r="L560" s="133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9"/>
      <c r="Z560" s="130"/>
      <c r="AA560" s="346"/>
      <c r="AB560" s="129"/>
      <c r="AC560" s="129"/>
    </row>
    <row r="561" spans="1:29" x14ac:dyDescent="0.25">
      <c r="A561" s="134"/>
      <c r="B561" s="149"/>
      <c r="C561" s="150"/>
      <c r="D561" s="151"/>
      <c r="E561" s="128"/>
      <c r="F561" s="128"/>
      <c r="G561" s="128"/>
      <c r="H561" s="128"/>
      <c r="I561" s="128"/>
      <c r="J561" s="128"/>
      <c r="K561" s="128"/>
      <c r="L561" s="133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9"/>
      <c r="Z561" s="130"/>
      <c r="AA561" s="346"/>
      <c r="AB561" s="129"/>
      <c r="AC561" s="129"/>
    </row>
    <row r="562" spans="1:29" x14ac:dyDescent="0.25">
      <c r="A562" s="134"/>
      <c r="B562" s="149"/>
      <c r="C562" s="150"/>
      <c r="D562" s="151"/>
      <c r="E562" s="128"/>
      <c r="F562" s="128"/>
      <c r="G562" s="128"/>
      <c r="H562" s="128"/>
      <c r="I562" s="128"/>
      <c r="J562" s="128"/>
      <c r="K562" s="128"/>
      <c r="L562" s="133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9"/>
      <c r="Z562" s="130"/>
      <c r="AA562" s="346"/>
      <c r="AB562" s="129"/>
      <c r="AC562" s="129"/>
    </row>
    <row r="563" spans="1:29" x14ac:dyDescent="0.25">
      <c r="A563" s="134"/>
      <c r="B563" s="152"/>
      <c r="C563" s="153"/>
      <c r="D563" s="151"/>
      <c r="E563" s="128"/>
      <c r="F563" s="128"/>
      <c r="G563" s="128"/>
      <c r="H563" s="128"/>
      <c r="I563" s="128"/>
      <c r="J563" s="128"/>
      <c r="K563" s="128"/>
      <c r="L563" s="133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9"/>
      <c r="Z563" s="130"/>
      <c r="AA563" s="346"/>
      <c r="AB563" s="129"/>
      <c r="AC563" s="129"/>
    </row>
    <row r="564" spans="1:29" x14ac:dyDescent="0.25">
      <c r="A564" s="134"/>
      <c r="B564" s="152"/>
      <c r="C564" s="153"/>
      <c r="D564" s="151"/>
      <c r="E564" s="128"/>
      <c r="F564" s="128"/>
      <c r="G564" s="128"/>
      <c r="H564" s="128"/>
      <c r="I564" s="128"/>
      <c r="J564" s="128"/>
      <c r="K564" s="128"/>
      <c r="L564" s="133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9"/>
      <c r="Z564" s="130"/>
      <c r="AA564" s="346"/>
      <c r="AB564" s="129"/>
      <c r="AC564" s="129"/>
    </row>
    <row r="565" spans="1:29" x14ac:dyDescent="0.25">
      <c r="A565" s="134"/>
      <c r="B565" s="152"/>
      <c r="C565" s="153"/>
      <c r="D565" s="151"/>
      <c r="E565" s="128"/>
      <c r="F565" s="128"/>
      <c r="G565" s="128"/>
      <c r="H565" s="128"/>
      <c r="I565" s="128"/>
      <c r="J565" s="128"/>
      <c r="K565" s="128"/>
      <c r="L565" s="133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9"/>
      <c r="Z565" s="130"/>
      <c r="AA565" s="346"/>
      <c r="AB565" s="129"/>
      <c r="AC565" s="129"/>
    </row>
    <row r="566" spans="1:29" x14ac:dyDescent="0.25">
      <c r="A566" s="134"/>
      <c r="B566" s="149"/>
      <c r="C566" s="150"/>
      <c r="D566" s="151"/>
      <c r="E566" s="128"/>
      <c r="F566" s="128"/>
      <c r="G566" s="128"/>
      <c r="H566" s="128"/>
      <c r="I566" s="128"/>
      <c r="J566" s="128"/>
      <c r="K566" s="128"/>
      <c r="L566" s="133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9"/>
      <c r="Z566" s="130"/>
      <c r="AA566" s="346"/>
      <c r="AB566" s="129"/>
      <c r="AC566" s="129"/>
    </row>
    <row r="567" spans="1:29" x14ac:dyDescent="0.25">
      <c r="A567" s="134"/>
      <c r="B567" s="149"/>
      <c r="C567" s="150"/>
      <c r="D567" s="151"/>
      <c r="E567" s="128"/>
      <c r="F567" s="128"/>
      <c r="G567" s="128"/>
      <c r="H567" s="128"/>
      <c r="I567" s="128"/>
      <c r="J567" s="128"/>
      <c r="K567" s="128"/>
      <c r="L567" s="133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9"/>
      <c r="Z567" s="130"/>
      <c r="AA567" s="346"/>
      <c r="AB567" s="129"/>
      <c r="AC567" s="129"/>
    </row>
    <row r="568" spans="1:29" x14ac:dyDescent="0.25">
      <c r="A568" s="134"/>
      <c r="B568" s="416"/>
      <c r="C568" s="153"/>
      <c r="D568" s="151"/>
      <c r="E568" s="128"/>
      <c r="F568" s="128"/>
      <c r="G568" s="128"/>
      <c r="H568" s="128"/>
      <c r="I568" s="128"/>
      <c r="J568" s="128"/>
      <c r="K568" s="128"/>
      <c r="L568" s="133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9"/>
      <c r="Z568" s="130"/>
      <c r="AA568" s="346"/>
      <c r="AB568" s="129"/>
      <c r="AC568" s="129"/>
    </row>
    <row r="569" spans="1:29" x14ac:dyDescent="0.25">
      <c r="A569" s="134"/>
      <c r="B569" s="416"/>
      <c r="C569" s="153"/>
      <c r="D569" s="151"/>
      <c r="E569" s="128"/>
      <c r="F569" s="128"/>
      <c r="G569" s="128"/>
      <c r="H569" s="128"/>
      <c r="I569" s="128"/>
      <c r="J569" s="128"/>
      <c r="K569" s="128"/>
      <c r="L569" s="133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9"/>
      <c r="Z569" s="130"/>
      <c r="AA569" s="346"/>
      <c r="AB569" s="129"/>
      <c r="AC569" s="129"/>
    </row>
    <row r="570" spans="1:29" x14ac:dyDescent="0.25">
      <c r="A570" s="134"/>
      <c r="B570" s="416"/>
      <c r="C570" s="153"/>
      <c r="D570" s="151"/>
      <c r="E570" s="128"/>
      <c r="F570" s="128"/>
      <c r="G570" s="128"/>
      <c r="H570" s="128"/>
      <c r="I570" s="128"/>
      <c r="J570" s="128"/>
      <c r="K570" s="128"/>
      <c r="L570" s="133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9"/>
      <c r="Z570" s="130"/>
      <c r="AA570" s="346"/>
      <c r="AB570" s="129"/>
      <c r="AC570" s="129"/>
    </row>
    <row r="571" spans="1:29" x14ac:dyDescent="0.25">
      <c r="A571" s="134"/>
      <c r="B571" s="416"/>
      <c r="C571" s="153"/>
      <c r="D571" s="151"/>
      <c r="E571" s="128"/>
      <c r="F571" s="128"/>
      <c r="G571" s="128"/>
      <c r="H571" s="128"/>
      <c r="I571" s="128"/>
      <c r="J571" s="128"/>
      <c r="K571" s="128"/>
      <c r="L571" s="133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9"/>
      <c r="Z571" s="130"/>
      <c r="AA571" s="346"/>
      <c r="AB571" s="129"/>
      <c r="AC571" s="129"/>
    </row>
    <row r="572" spans="1:29" x14ac:dyDescent="0.25">
      <c r="A572" s="134"/>
      <c r="B572" s="416"/>
      <c r="C572" s="150"/>
      <c r="D572" s="151"/>
      <c r="E572" s="128"/>
      <c r="F572" s="128"/>
      <c r="G572" s="128"/>
      <c r="H572" s="128"/>
      <c r="I572" s="128"/>
      <c r="J572" s="128"/>
      <c r="K572" s="128"/>
      <c r="L572" s="133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9"/>
      <c r="Z572" s="130"/>
      <c r="AA572" s="346"/>
      <c r="AB572" s="129"/>
      <c r="AC572" s="129"/>
    </row>
    <row r="573" spans="1:29" x14ac:dyDescent="0.25">
      <c r="A573" s="134"/>
      <c r="B573" s="416"/>
      <c r="C573" s="150"/>
      <c r="D573" s="151"/>
      <c r="E573" s="128"/>
      <c r="F573" s="128"/>
      <c r="G573" s="128"/>
      <c r="H573" s="128"/>
      <c r="I573" s="128"/>
      <c r="J573" s="128"/>
      <c r="K573" s="128"/>
      <c r="L573" s="133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9"/>
      <c r="Z573" s="130"/>
      <c r="AA573" s="346"/>
      <c r="AB573" s="129"/>
      <c r="AC573" s="129"/>
    </row>
    <row r="574" spans="1:29" x14ac:dyDescent="0.25">
      <c r="A574" s="134"/>
      <c r="B574" s="152"/>
      <c r="C574" s="153"/>
      <c r="D574" s="151"/>
      <c r="E574" s="128"/>
      <c r="F574" s="128"/>
      <c r="G574" s="128"/>
      <c r="H574" s="128"/>
      <c r="I574" s="128"/>
      <c r="J574" s="128"/>
      <c r="K574" s="128"/>
      <c r="L574" s="133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9"/>
      <c r="Z574" s="130"/>
      <c r="AA574" s="346"/>
      <c r="AB574" s="129"/>
      <c r="AC574" s="129"/>
    </row>
    <row r="575" spans="1:29" x14ac:dyDescent="0.25">
      <c r="A575" s="134"/>
      <c r="B575" s="152"/>
      <c r="C575" s="155"/>
      <c r="D575" s="151"/>
      <c r="E575" s="128"/>
      <c r="F575" s="128"/>
      <c r="G575" s="128"/>
      <c r="H575" s="128"/>
      <c r="I575" s="128"/>
      <c r="J575" s="128"/>
      <c r="K575" s="128"/>
      <c r="L575" s="133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9"/>
      <c r="Z575" s="130"/>
      <c r="AA575" s="346"/>
      <c r="AB575" s="129"/>
      <c r="AC575" s="129"/>
    </row>
    <row r="576" spans="1:29" x14ac:dyDescent="0.25">
      <c r="A576" s="134"/>
      <c r="B576" s="416"/>
      <c r="C576" s="153"/>
      <c r="D576" s="151"/>
      <c r="E576" s="128"/>
      <c r="F576" s="128"/>
      <c r="G576" s="128"/>
      <c r="H576" s="128"/>
      <c r="I576" s="128"/>
      <c r="J576" s="128"/>
      <c r="K576" s="128"/>
      <c r="L576" s="133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9"/>
      <c r="Z576" s="130"/>
      <c r="AA576" s="346"/>
      <c r="AB576" s="129"/>
      <c r="AC576" s="129"/>
    </row>
    <row r="577" spans="1:29" x14ac:dyDescent="0.25">
      <c r="A577" s="134"/>
      <c r="B577" s="416"/>
      <c r="C577" s="153"/>
      <c r="D577" s="151"/>
      <c r="E577" s="128"/>
      <c r="F577" s="128"/>
      <c r="G577" s="128"/>
      <c r="H577" s="128"/>
      <c r="I577" s="128"/>
      <c r="J577" s="128"/>
      <c r="K577" s="128"/>
      <c r="L577" s="133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9"/>
      <c r="Z577" s="130"/>
      <c r="AA577" s="346"/>
      <c r="AB577" s="129"/>
      <c r="AC577" s="129"/>
    </row>
    <row r="578" spans="1:29" x14ac:dyDescent="0.25">
      <c r="A578" s="134"/>
      <c r="B578" s="149"/>
      <c r="C578" s="153"/>
      <c r="D578" s="151"/>
      <c r="E578" s="128"/>
      <c r="F578" s="128"/>
      <c r="G578" s="128"/>
      <c r="H578" s="128"/>
      <c r="I578" s="128"/>
      <c r="J578" s="128"/>
      <c r="K578" s="128"/>
      <c r="L578" s="133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9"/>
      <c r="Z578" s="130"/>
      <c r="AA578" s="346"/>
      <c r="AB578" s="129"/>
      <c r="AC578" s="129"/>
    </row>
    <row r="579" spans="1:29" x14ac:dyDescent="0.25">
      <c r="A579" s="134"/>
      <c r="B579" s="416"/>
      <c r="C579" s="153"/>
      <c r="D579" s="151"/>
      <c r="E579" s="128"/>
      <c r="F579" s="128"/>
      <c r="G579" s="128"/>
      <c r="H579" s="128"/>
      <c r="I579" s="128"/>
      <c r="J579" s="128"/>
      <c r="K579" s="128"/>
      <c r="L579" s="133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9"/>
      <c r="Z579" s="130"/>
      <c r="AA579" s="346"/>
      <c r="AB579" s="129"/>
      <c r="AC579" s="129"/>
    </row>
    <row r="580" spans="1:29" x14ac:dyDescent="0.25">
      <c r="A580" s="134"/>
      <c r="B580" s="416"/>
      <c r="C580" s="153"/>
      <c r="D580" s="151"/>
      <c r="E580" s="128"/>
      <c r="F580" s="128"/>
      <c r="G580" s="128"/>
      <c r="H580" s="128"/>
      <c r="I580" s="128"/>
      <c r="J580" s="128"/>
      <c r="K580" s="128"/>
      <c r="L580" s="133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9"/>
      <c r="Z580" s="130"/>
      <c r="AA580" s="346"/>
      <c r="AB580" s="129"/>
      <c r="AC580" s="129"/>
    </row>
    <row r="581" spans="1:29" x14ac:dyDescent="0.25">
      <c r="A581" s="134"/>
      <c r="B581" s="416"/>
      <c r="C581" s="150"/>
      <c r="D581" s="151"/>
      <c r="E581" s="128"/>
      <c r="F581" s="128"/>
      <c r="G581" s="128"/>
      <c r="H581" s="128"/>
      <c r="I581" s="128"/>
      <c r="J581" s="128"/>
      <c r="K581" s="128"/>
      <c r="L581" s="133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9"/>
      <c r="Z581" s="130"/>
      <c r="AA581" s="346"/>
      <c r="AB581" s="129"/>
      <c r="AC581" s="129"/>
    </row>
    <row r="582" spans="1:29" x14ac:dyDescent="0.25">
      <c r="A582" s="134"/>
      <c r="B582" s="416"/>
      <c r="C582" s="150"/>
      <c r="D582" s="151"/>
      <c r="E582" s="128"/>
      <c r="F582" s="128"/>
      <c r="G582" s="128"/>
      <c r="H582" s="128"/>
      <c r="I582" s="128"/>
      <c r="J582" s="128"/>
      <c r="K582" s="128"/>
      <c r="L582" s="133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9"/>
      <c r="Z582" s="130"/>
      <c r="AA582" s="346"/>
      <c r="AB582" s="129"/>
      <c r="AC582" s="129"/>
    </row>
    <row r="583" spans="1:29" x14ac:dyDescent="0.25">
      <c r="A583" s="134"/>
      <c r="B583" s="152"/>
      <c r="C583" s="153"/>
      <c r="D583" s="151"/>
      <c r="E583" s="128"/>
      <c r="F583" s="128"/>
      <c r="G583" s="128"/>
      <c r="H583" s="128"/>
      <c r="I583" s="128"/>
      <c r="J583" s="128"/>
      <c r="K583" s="128"/>
      <c r="L583" s="133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9"/>
      <c r="Z583" s="130"/>
      <c r="AA583" s="346"/>
      <c r="AB583" s="129"/>
      <c r="AC583" s="129"/>
    </row>
    <row r="584" spans="1:29" x14ac:dyDescent="0.25">
      <c r="A584" s="134"/>
      <c r="B584" s="411"/>
      <c r="C584" s="150"/>
      <c r="D584" s="151"/>
      <c r="E584" s="128"/>
      <c r="F584" s="128"/>
      <c r="G584" s="128"/>
      <c r="H584" s="128"/>
      <c r="I584" s="128"/>
      <c r="J584" s="128"/>
      <c r="K584" s="128"/>
      <c r="L584" s="133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9"/>
      <c r="Z584" s="130"/>
      <c r="AA584" s="346"/>
      <c r="AB584" s="129"/>
      <c r="AC584" s="129"/>
    </row>
    <row r="585" spans="1:29" x14ac:dyDescent="0.25">
      <c r="A585" s="134"/>
      <c r="B585" s="411"/>
      <c r="C585" s="150"/>
      <c r="D585" s="151"/>
      <c r="E585" s="128"/>
      <c r="F585" s="128"/>
      <c r="G585" s="128"/>
      <c r="H585" s="128"/>
      <c r="I585" s="128"/>
      <c r="J585" s="128"/>
      <c r="K585" s="128"/>
      <c r="L585" s="133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9"/>
      <c r="Z585" s="130"/>
      <c r="AA585" s="346"/>
      <c r="AB585" s="129"/>
      <c r="AC585" s="129"/>
    </row>
    <row r="586" spans="1:29" x14ac:dyDescent="0.25">
      <c r="A586" s="134"/>
      <c r="B586" s="411"/>
      <c r="C586" s="150"/>
      <c r="D586" s="151"/>
      <c r="E586" s="128"/>
      <c r="F586" s="128"/>
      <c r="G586" s="128"/>
      <c r="H586" s="128"/>
      <c r="I586" s="128"/>
      <c r="J586" s="128"/>
      <c r="K586" s="128"/>
      <c r="L586" s="133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9"/>
      <c r="Z586" s="130"/>
      <c r="AA586" s="346"/>
      <c r="AB586" s="129"/>
      <c r="AC586" s="129"/>
    </row>
    <row r="587" spans="1:29" x14ac:dyDescent="0.25">
      <c r="A587" s="134"/>
      <c r="B587" s="411"/>
      <c r="C587" s="153"/>
      <c r="D587" s="151"/>
      <c r="E587" s="164"/>
      <c r="F587" s="164"/>
      <c r="G587" s="164"/>
      <c r="H587" s="164"/>
      <c r="I587" s="164"/>
      <c r="J587" s="164"/>
      <c r="K587" s="164"/>
      <c r="L587" s="156"/>
      <c r="M587" s="164"/>
      <c r="N587" s="164"/>
      <c r="O587" s="164"/>
      <c r="P587" s="164"/>
      <c r="Q587" s="164"/>
      <c r="R587" s="164"/>
      <c r="S587" s="164"/>
      <c r="T587" s="164"/>
      <c r="U587" s="164"/>
      <c r="V587" s="164"/>
      <c r="W587" s="164"/>
      <c r="X587" s="164"/>
      <c r="Y587" s="152"/>
      <c r="Z587" s="165"/>
      <c r="AA587" s="350"/>
      <c r="AB587" s="129"/>
      <c r="AC587" s="129"/>
    </row>
    <row r="588" spans="1:29" x14ac:dyDescent="0.25">
      <c r="A588" s="134"/>
      <c r="B588" s="411"/>
      <c r="C588" s="150"/>
      <c r="D588" s="151"/>
      <c r="E588" s="128"/>
      <c r="F588" s="128"/>
      <c r="G588" s="128"/>
      <c r="H588" s="128"/>
      <c r="I588" s="128"/>
      <c r="J588" s="128"/>
      <c r="K588" s="128"/>
      <c r="L588" s="133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9"/>
      <c r="Z588" s="130"/>
      <c r="AA588" s="346"/>
      <c r="AB588" s="129"/>
      <c r="AC588" s="129"/>
    </row>
    <row r="589" spans="1:29" x14ac:dyDescent="0.25">
      <c r="A589" s="134"/>
      <c r="B589" s="411"/>
      <c r="C589" s="153"/>
      <c r="D589" s="151"/>
      <c r="E589" s="128"/>
      <c r="F589" s="128"/>
      <c r="G589" s="128"/>
      <c r="H589" s="128"/>
      <c r="I589" s="128"/>
      <c r="J589" s="128"/>
      <c r="K589" s="128"/>
      <c r="L589" s="133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9"/>
      <c r="Z589" s="130"/>
      <c r="AA589" s="346"/>
      <c r="AB589" s="129"/>
      <c r="AC589" s="129"/>
    </row>
    <row r="590" spans="1:29" x14ac:dyDescent="0.25">
      <c r="A590" s="134"/>
      <c r="B590" s="149"/>
      <c r="C590" s="150"/>
      <c r="D590" s="151"/>
      <c r="E590" s="128"/>
      <c r="F590" s="128"/>
      <c r="G590" s="128"/>
      <c r="H590" s="128"/>
      <c r="I590" s="128"/>
      <c r="J590" s="128"/>
      <c r="K590" s="128"/>
      <c r="L590" s="133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9"/>
      <c r="Z590" s="130"/>
      <c r="AA590" s="346"/>
      <c r="AB590" s="129"/>
      <c r="AC590" s="129"/>
    </row>
    <row r="591" spans="1:29" x14ac:dyDescent="0.25">
      <c r="A591" s="134"/>
      <c r="B591" s="149"/>
      <c r="C591" s="153"/>
      <c r="D591" s="151"/>
      <c r="E591" s="128"/>
      <c r="F591" s="128"/>
      <c r="G591" s="128"/>
      <c r="H591" s="128"/>
      <c r="I591" s="128"/>
      <c r="J591" s="128"/>
      <c r="K591" s="128"/>
      <c r="L591" s="133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9"/>
      <c r="Z591" s="130"/>
      <c r="AA591" s="346"/>
      <c r="AB591" s="129"/>
      <c r="AC591" s="129"/>
    </row>
    <row r="592" spans="1:29" x14ac:dyDescent="0.25">
      <c r="A592" s="134"/>
      <c r="B592" s="149"/>
      <c r="C592" s="150"/>
      <c r="D592" s="151"/>
      <c r="E592" s="128"/>
      <c r="F592" s="128"/>
      <c r="G592" s="128"/>
      <c r="H592" s="128"/>
      <c r="I592" s="128"/>
      <c r="J592" s="128"/>
      <c r="K592" s="128"/>
      <c r="L592" s="133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9"/>
      <c r="Z592" s="130"/>
      <c r="AA592" s="346"/>
      <c r="AB592" s="129"/>
      <c r="AC592" s="129"/>
    </row>
    <row r="593" spans="1:29" x14ac:dyDescent="0.25">
      <c r="A593" s="134"/>
      <c r="B593" s="149"/>
      <c r="C593" s="150"/>
      <c r="D593" s="151"/>
      <c r="E593" s="128"/>
      <c r="F593" s="128"/>
      <c r="G593" s="128"/>
      <c r="H593" s="128"/>
      <c r="I593" s="128"/>
      <c r="J593" s="128"/>
      <c r="K593" s="128"/>
      <c r="L593" s="133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9"/>
      <c r="Z593" s="130"/>
      <c r="AA593" s="346"/>
      <c r="AB593" s="129"/>
      <c r="AC593" s="129"/>
    </row>
    <row r="594" spans="1:29" x14ac:dyDescent="0.25">
      <c r="A594" s="134"/>
      <c r="B594" s="149"/>
      <c r="C594" s="150"/>
      <c r="D594" s="151"/>
      <c r="E594" s="128"/>
      <c r="F594" s="128"/>
      <c r="G594" s="128"/>
      <c r="H594" s="128"/>
      <c r="I594" s="128"/>
      <c r="J594" s="128"/>
      <c r="K594" s="128"/>
      <c r="L594" s="133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9"/>
      <c r="Z594" s="130"/>
      <c r="AA594" s="346"/>
      <c r="AB594" s="129"/>
      <c r="AC594" s="129"/>
    </row>
    <row r="595" spans="1:29" x14ac:dyDescent="0.25">
      <c r="A595" s="134"/>
      <c r="B595" s="411"/>
      <c r="C595" s="153"/>
      <c r="D595" s="151"/>
      <c r="E595" s="128"/>
      <c r="F595" s="128"/>
      <c r="G595" s="128"/>
      <c r="H595" s="128"/>
      <c r="I595" s="128"/>
      <c r="J595" s="128"/>
      <c r="K595" s="128"/>
      <c r="L595" s="133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9"/>
      <c r="Z595" s="130"/>
      <c r="AA595" s="346"/>
      <c r="AB595" s="129"/>
      <c r="AC595" s="129"/>
    </row>
    <row r="596" spans="1:29" x14ac:dyDescent="0.25">
      <c r="A596" s="134"/>
      <c r="B596" s="411"/>
      <c r="C596" s="153"/>
      <c r="D596" s="151"/>
      <c r="E596" s="128"/>
      <c r="F596" s="128"/>
      <c r="G596" s="128"/>
      <c r="H596" s="128"/>
      <c r="I596" s="128"/>
      <c r="J596" s="128"/>
      <c r="K596" s="128"/>
      <c r="L596" s="133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9"/>
      <c r="Z596" s="166"/>
      <c r="AA596" s="346"/>
      <c r="AB596" s="129"/>
      <c r="AC596" s="129"/>
    </row>
    <row r="597" spans="1:29" x14ac:dyDescent="0.25">
      <c r="A597" s="134"/>
      <c r="B597" s="149"/>
      <c r="C597" s="153"/>
      <c r="D597" s="151"/>
      <c r="E597" s="128"/>
      <c r="F597" s="128"/>
      <c r="G597" s="128"/>
      <c r="H597" s="128"/>
      <c r="I597" s="128"/>
      <c r="J597" s="128"/>
      <c r="K597" s="128"/>
      <c r="L597" s="133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9"/>
      <c r="Z597" s="130"/>
      <c r="AA597" s="346"/>
      <c r="AB597" s="129"/>
      <c r="AC597" s="129"/>
    </row>
    <row r="598" spans="1:29" x14ac:dyDescent="0.25">
      <c r="A598" s="134"/>
      <c r="B598" s="149"/>
      <c r="C598" s="150"/>
      <c r="D598" s="151"/>
      <c r="E598" s="128"/>
      <c r="F598" s="128"/>
      <c r="G598" s="128"/>
      <c r="H598" s="128"/>
      <c r="I598" s="128"/>
      <c r="J598" s="128"/>
      <c r="K598" s="128"/>
      <c r="L598" s="133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9"/>
      <c r="Z598" s="130"/>
      <c r="AA598" s="346"/>
      <c r="AB598" s="129"/>
      <c r="AC598" s="129"/>
    </row>
    <row r="599" spans="1:29" x14ac:dyDescent="0.25">
      <c r="A599" s="134"/>
      <c r="B599" s="149"/>
      <c r="C599" s="167"/>
      <c r="D599" s="151"/>
      <c r="E599" s="128"/>
      <c r="F599" s="128"/>
      <c r="G599" s="128"/>
      <c r="H599" s="128"/>
      <c r="I599" s="128"/>
      <c r="J599" s="128"/>
      <c r="K599" s="128"/>
      <c r="L599" s="133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9"/>
      <c r="Z599" s="130"/>
      <c r="AA599" s="346"/>
      <c r="AB599" s="129"/>
      <c r="AC599" s="129"/>
    </row>
    <row r="600" spans="1:29" x14ac:dyDescent="0.25">
      <c r="A600" s="134"/>
      <c r="B600" s="419"/>
      <c r="C600" s="155"/>
      <c r="D600" s="151"/>
      <c r="E600" s="128"/>
      <c r="F600" s="128"/>
      <c r="G600" s="128"/>
      <c r="H600" s="128"/>
      <c r="I600" s="128"/>
      <c r="J600" s="128"/>
      <c r="K600" s="128"/>
      <c r="L600" s="133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9"/>
      <c r="Z600" s="130"/>
      <c r="AA600" s="346"/>
      <c r="AB600" s="129"/>
      <c r="AC600" s="129"/>
    </row>
    <row r="601" spans="1:29" x14ac:dyDescent="0.25">
      <c r="A601" s="134"/>
      <c r="B601" s="419"/>
      <c r="C601" s="155"/>
      <c r="D601" s="151"/>
      <c r="E601" s="128"/>
      <c r="F601" s="128"/>
      <c r="G601" s="128"/>
      <c r="H601" s="128"/>
      <c r="I601" s="128"/>
      <c r="J601" s="128"/>
      <c r="K601" s="128"/>
      <c r="L601" s="133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9"/>
      <c r="Z601" s="130"/>
      <c r="AA601" s="346"/>
      <c r="AB601" s="129"/>
      <c r="AC601" s="129"/>
    </row>
    <row r="602" spans="1:29" x14ac:dyDescent="0.25">
      <c r="A602" s="418"/>
      <c r="B602" s="418"/>
      <c r="C602" s="418"/>
      <c r="D602" s="418"/>
      <c r="E602" s="418"/>
      <c r="F602" s="418"/>
      <c r="G602" s="418"/>
      <c r="H602" s="418"/>
      <c r="I602" s="418"/>
      <c r="J602" s="418"/>
      <c r="K602" s="418"/>
      <c r="L602" s="418"/>
      <c r="M602" s="418"/>
      <c r="N602" s="418"/>
      <c r="O602" s="418"/>
      <c r="P602" s="418"/>
      <c r="Q602" s="418"/>
      <c r="R602" s="418"/>
      <c r="S602" s="418"/>
      <c r="T602" s="418"/>
      <c r="U602" s="418"/>
      <c r="V602" s="418"/>
      <c r="W602" s="158"/>
      <c r="X602" s="158"/>
      <c r="Y602" s="159"/>
      <c r="Z602" s="160"/>
      <c r="AA602" s="349"/>
      <c r="AB602" s="129"/>
      <c r="AC602" s="129"/>
    </row>
    <row r="603" spans="1:29" x14ac:dyDescent="0.25">
      <c r="A603" s="134"/>
      <c r="B603" s="149"/>
      <c r="C603" s="153"/>
      <c r="D603" s="132"/>
      <c r="E603" s="128"/>
      <c r="F603" s="128"/>
      <c r="G603" s="128"/>
      <c r="H603" s="128"/>
      <c r="I603" s="128"/>
      <c r="J603" s="128"/>
      <c r="K603" s="128"/>
      <c r="L603" s="133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9"/>
      <c r="Z603" s="130"/>
      <c r="AA603" s="346"/>
      <c r="AB603" s="129"/>
      <c r="AC603" s="129"/>
    </row>
    <row r="604" spans="1:29" x14ac:dyDescent="0.25">
      <c r="A604" s="134"/>
      <c r="B604" s="411"/>
      <c r="C604" s="150"/>
      <c r="D604" s="132"/>
      <c r="E604" s="128"/>
      <c r="F604" s="128"/>
      <c r="G604" s="128"/>
      <c r="H604" s="128"/>
      <c r="I604" s="128"/>
      <c r="J604" s="128"/>
      <c r="K604" s="128"/>
      <c r="L604" s="133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9"/>
      <c r="Z604" s="130"/>
      <c r="AA604" s="346"/>
      <c r="AB604" s="129"/>
      <c r="AC604" s="129"/>
    </row>
    <row r="605" spans="1:29" x14ac:dyDescent="0.25">
      <c r="A605" s="134"/>
      <c r="B605" s="411"/>
      <c r="C605" s="150"/>
      <c r="D605" s="132"/>
      <c r="E605" s="128"/>
      <c r="F605" s="128"/>
      <c r="G605" s="128"/>
      <c r="H605" s="128"/>
      <c r="I605" s="128"/>
      <c r="J605" s="128"/>
      <c r="K605" s="128"/>
      <c r="L605" s="133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9"/>
      <c r="Z605" s="130"/>
      <c r="AA605" s="346"/>
      <c r="AB605" s="129"/>
      <c r="AC605" s="129"/>
    </row>
    <row r="606" spans="1:29" x14ac:dyDescent="0.25">
      <c r="A606" s="134"/>
      <c r="B606" s="411"/>
      <c r="C606" s="150"/>
      <c r="D606" s="132"/>
      <c r="E606" s="128"/>
      <c r="F606" s="128"/>
      <c r="G606" s="128"/>
      <c r="H606" s="128"/>
      <c r="I606" s="128"/>
      <c r="J606" s="128"/>
      <c r="K606" s="128"/>
      <c r="L606" s="133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9"/>
      <c r="Z606" s="130"/>
      <c r="AA606" s="346"/>
      <c r="AB606" s="129"/>
      <c r="AC606" s="129"/>
    </row>
    <row r="607" spans="1:29" x14ac:dyDescent="0.25">
      <c r="A607" s="134"/>
      <c r="B607" s="411"/>
      <c r="C607" s="150"/>
      <c r="D607" s="132"/>
      <c r="E607" s="128"/>
      <c r="F607" s="128"/>
      <c r="G607" s="128"/>
      <c r="H607" s="128"/>
      <c r="I607" s="128"/>
      <c r="J607" s="128"/>
      <c r="K607" s="128"/>
      <c r="L607" s="133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9"/>
      <c r="Z607" s="130"/>
      <c r="AA607" s="346"/>
      <c r="AB607" s="129"/>
      <c r="AC607" s="129"/>
    </row>
    <row r="608" spans="1:29" x14ac:dyDescent="0.25">
      <c r="A608" s="134"/>
      <c r="B608" s="411"/>
      <c r="C608" s="150"/>
      <c r="D608" s="132"/>
      <c r="E608" s="128"/>
      <c r="F608" s="128"/>
      <c r="G608" s="128"/>
      <c r="H608" s="128"/>
      <c r="I608" s="128"/>
      <c r="J608" s="128"/>
      <c r="K608" s="128"/>
      <c r="L608" s="133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9"/>
      <c r="Z608" s="130"/>
      <c r="AA608" s="346"/>
      <c r="AB608" s="129"/>
      <c r="AC608" s="129"/>
    </row>
    <row r="609" spans="1:29" x14ac:dyDescent="0.25">
      <c r="A609" s="134"/>
      <c r="B609" s="411"/>
      <c r="C609" s="150"/>
      <c r="D609" s="132"/>
      <c r="E609" s="128"/>
      <c r="F609" s="128"/>
      <c r="G609" s="128"/>
      <c r="H609" s="128"/>
      <c r="I609" s="128"/>
      <c r="J609" s="128"/>
      <c r="K609" s="128"/>
      <c r="L609" s="133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9"/>
      <c r="Z609" s="130"/>
      <c r="AA609" s="346"/>
      <c r="AB609" s="129"/>
      <c r="AC609" s="129"/>
    </row>
    <row r="610" spans="1:29" x14ac:dyDescent="0.25">
      <c r="A610" s="134"/>
      <c r="B610" s="411"/>
      <c r="C610" s="150"/>
      <c r="D610" s="132"/>
      <c r="E610" s="128"/>
      <c r="F610" s="128"/>
      <c r="G610" s="128"/>
      <c r="H610" s="128"/>
      <c r="I610" s="128"/>
      <c r="J610" s="128"/>
      <c r="K610" s="128"/>
      <c r="L610" s="133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9"/>
      <c r="Z610" s="130"/>
      <c r="AA610" s="346"/>
      <c r="AB610" s="129"/>
      <c r="AC610" s="129"/>
    </row>
    <row r="611" spans="1:29" x14ac:dyDescent="0.25">
      <c r="A611" s="134"/>
      <c r="B611" s="149"/>
      <c r="C611" s="150"/>
      <c r="D611" s="132"/>
      <c r="E611" s="128"/>
      <c r="F611" s="128"/>
      <c r="G611" s="128"/>
      <c r="H611" s="128"/>
      <c r="I611" s="128"/>
      <c r="J611" s="128"/>
      <c r="K611" s="128"/>
      <c r="L611" s="133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9"/>
      <c r="Z611" s="130"/>
      <c r="AA611" s="346"/>
      <c r="AB611" s="129"/>
      <c r="AC611" s="129"/>
    </row>
    <row r="612" spans="1:29" x14ac:dyDescent="0.25">
      <c r="A612" s="134"/>
      <c r="B612" s="412"/>
      <c r="C612" s="150"/>
      <c r="D612" s="132"/>
      <c r="E612" s="128"/>
      <c r="F612" s="128"/>
      <c r="G612" s="128"/>
      <c r="H612" s="128"/>
      <c r="I612" s="128"/>
      <c r="J612" s="128"/>
      <c r="K612" s="128"/>
      <c r="L612" s="133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9"/>
      <c r="Z612" s="130"/>
      <c r="AA612" s="346"/>
      <c r="AB612" s="129"/>
      <c r="AC612" s="129"/>
    </row>
    <row r="613" spans="1:29" x14ac:dyDescent="0.25">
      <c r="A613" s="134"/>
      <c r="B613" s="412"/>
      <c r="C613" s="155"/>
      <c r="D613" s="132"/>
      <c r="E613" s="128"/>
      <c r="F613" s="128"/>
      <c r="G613" s="128"/>
      <c r="H613" s="128"/>
      <c r="I613" s="128"/>
      <c r="J613" s="128"/>
      <c r="K613" s="128"/>
      <c r="L613" s="133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68"/>
      <c r="Z613" s="130"/>
      <c r="AA613" s="346"/>
      <c r="AB613" s="129"/>
      <c r="AC613" s="129"/>
    </row>
    <row r="614" spans="1:29" x14ac:dyDescent="0.25">
      <c r="A614" s="134"/>
      <c r="B614" s="152"/>
      <c r="C614" s="153"/>
      <c r="D614" s="132"/>
      <c r="E614" s="128"/>
      <c r="F614" s="128"/>
      <c r="G614" s="128"/>
      <c r="H614" s="128"/>
      <c r="I614" s="128"/>
      <c r="J614" s="128"/>
      <c r="K614" s="128"/>
      <c r="L614" s="133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9"/>
      <c r="Z614" s="130"/>
      <c r="AA614" s="346"/>
      <c r="AB614" s="129"/>
      <c r="AC614" s="129"/>
    </row>
    <row r="615" spans="1:29" x14ac:dyDescent="0.25">
      <c r="A615" s="134"/>
      <c r="B615" s="152"/>
      <c r="C615" s="153"/>
      <c r="D615" s="132"/>
      <c r="E615" s="128"/>
      <c r="F615" s="128"/>
      <c r="G615" s="128"/>
      <c r="H615" s="128"/>
      <c r="I615" s="128"/>
      <c r="J615" s="128"/>
      <c r="K615" s="128"/>
      <c r="L615" s="133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9"/>
      <c r="Z615" s="130"/>
      <c r="AA615" s="346"/>
      <c r="AB615" s="129"/>
      <c r="AC615" s="129"/>
    </row>
    <row r="616" spans="1:29" x14ac:dyDescent="0.25">
      <c r="A616" s="134"/>
      <c r="B616" s="411"/>
      <c r="C616" s="150"/>
      <c r="D616" s="132"/>
      <c r="E616" s="128"/>
      <c r="F616" s="128"/>
      <c r="G616" s="128"/>
      <c r="H616" s="128"/>
      <c r="I616" s="128"/>
      <c r="J616" s="128"/>
      <c r="K616" s="128"/>
      <c r="L616" s="133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9"/>
      <c r="Z616" s="130"/>
      <c r="AA616" s="346"/>
      <c r="AB616" s="129"/>
      <c r="AC616" s="129"/>
    </row>
    <row r="617" spans="1:29" x14ac:dyDescent="0.25">
      <c r="A617" s="134"/>
      <c r="B617" s="411"/>
      <c r="C617" s="150"/>
      <c r="D617" s="132"/>
      <c r="E617" s="128"/>
      <c r="F617" s="128"/>
      <c r="G617" s="128"/>
      <c r="H617" s="128"/>
      <c r="I617" s="128"/>
      <c r="J617" s="128"/>
      <c r="K617" s="128"/>
      <c r="L617" s="133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9"/>
      <c r="Z617" s="130"/>
      <c r="AA617" s="346"/>
      <c r="AB617" s="129"/>
      <c r="AC617" s="129"/>
    </row>
    <row r="618" spans="1:29" x14ac:dyDescent="0.25">
      <c r="A618" s="134"/>
      <c r="B618" s="411"/>
      <c r="C618" s="150"/>
      <c r="D618" s="132"/>
      <c r="E618" s="128"/>
      <c r="F618" s="128"/>
      <c r="G618" s="128"/>
      <c r="H618" s="128"/>
      <c r="I618" s="128"/>
      <c r="J618" s="128"/>
      <c r="K618" s="128"/>
      <c r="L618" s="133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9"/>
      <c r="Z618" s="130"/>
      <c r="AA618" s="346"/>
      <c r="AB618" s="129"/>
      <c r="AC618" s="129"/>
    </row>
    <row r="619" spans="1:29" x14ac:dyDescent="0.25">
      <c r="A619" s="134"/>
      <c r="B619" s="411"/>
      <c r="C619" s="153"/>
      <c r="D619" s="132"/>
      <c r="E619" s="128"/>
      <c r="F619" s="128"/>
      <c r="G619" s="128"/>
      <c r="H619" s="128"/>
      <c r="I619" s="128"/>
      <c r="J619" s="128"/>
      <c r="K619" s="128"/>
      <c r="L619" s="133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9"/>
      <c r="Z619" s="130"/>
      <c r="AA619" s="346"/>
      <c r="AB619" s="129"/>
      <c r="AC619" s="129"/>
    </row>
    <row r="620" spans="1:29" x14ac:dyDescent="0.25">
      <c r="A620" s="134"/>
      <c r="B620" s="411"/>
      <c r="C620" s="153"/>
      <c r="D620" s="132"/>
      <c r="E620" s="128"/>
      <c r="F620" s="128"/>
      <c r="G620" s="128"/>
      <c r="H620" s="128"/>
      <c r="I620" s="128"/>
      <c r="J620" s="128"/>
      <c r="K620" s="128"/>
      <c r="L620" s="133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9"/>
      <c r="Z620" s="130"/>
      <c r="AA620" s="346"/>
      <c r="AB620" s="129"/>
      <c r="AC620" s="129"/>
    </row>
    <row r="621" spans="1:29" x14ac:dyDescent="0.25">
      <c r="A621" s="134"/>
      <c r="B621" s="411"/>
      <c r="C621" s="153"/>
      <c r="D621" s="132"/>
      <c r="E621" s="128"/>
      <c r="F621" s="128"/>
      <c r="G621" s="128"/>
      <c r="H621" s="128"/>
      <c r="I621" s="128"/>
      <c r="J621" s="128"/>
      <c r="K621" s="128"/>
      <c r="L621" s="133"/>
      <c r="M621" s="128"/>
      <c r="N621" s="16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9"/>
      <c r="Z621" s="130"/>
      <c r="AA621" s="346"/>
      <c r="AB621" s="129"/>
      <c r="AC621" s="129"/>
    </row>
    <row r="622" spans="1:29" x14ac:dyDescent="0.25">
      <c r="A622" s="134"/>
      <c r="B622" s="149"/>
      <c r="C622" s="153"/>
      <c r="D622" s="132"/>
      <c r="E622" s="128"/>
      <c r="F622" s="128"/>
      <c r="G622" s="128"/>
      <c r="H622" s="128"/>
      <c r="I622" s="128"/>
      <c r="J622" s="128"/>
      <c r="K622" s="128"/>
      <c r="L622" s="133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9"/>
      <c r="Z622" s="130"/>
      <c r="AA622" s="346"/>
      <c r="AB622" s="129"/>
      <c r="AC622" s="129"/>
    </row>
    <row r="623" spans="1:29" x14ac:dyDescent="0.25">
      <c r="A623" s="134"/>
      <c r="B623" s="149"/>
      <c r="C623" s="153"/>
      <c r="D623" s="132"/>
      <c r="E623" s="128"/>
      <c r="F623" s="128"/>
      <c r="G623" s="128"/>
      <c r="H623" s="128"/>
      <c r="I623" s="128"/>
      <c r="J623" s="128"/>
      <c r="K623" s="128"/>
      <c r="L623" s="133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9"/>
      <c r="Z623" s="130"/>
      <c r="AA623" s="346"/>
      <c r="AB623" s="129"/>
      <c r="AC623" s="129"/>
    </row>
    <row r="624" spans="1:29" x14ac:dyDescent="0.25">
      <c r="A624" s="134"/>
      <c r="B624" s="411"/>
      <c r="C624" s="153"/>
      <c r="D624" s="132"/>
      <c r="E624" s="128"/>
      <c r="F624" s="128"/>
      <c r="G624" s="128"/>
      <c r="H624" s="128"/>
      <c r="I624" s="128"/>
      <c r="J624" s="128"/>
      <c r="K624" s="128"/>
      <c r="L624" s="133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9"/>
      <c r="Z624" s="130"/>
      <c r="AA624" s="346"/>
      <c r="AB624" s="129"/>
      <c r="AC624" s="129"/>
    </row>
    <row r="625" spans="1:29" x14ac:dyDescent="0.25">
      <c r="A625" s="134"/>
      <c r="B625" s="411"/>
      <c r="C625" s="153"/>
      <c r="D625" s="132"/>
      <c r="E625" s="128"/>
      <c r="F625" s="128"/>
      <c r="G625" s="128"/>
      <c r="H625" s="128"/>
      <c r="I625" s="128"/>
      <c r="J625" s="128"/>
      <c r="K625" s="128"/>
      <c r="L625" s="133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9"/>
      <c r="Z625" s="130"/>
      <c r="AA625" s="346"/>
      <c r="AB625" s="129"/>
      <c r="AC625" s="129"/>
    </row>
    <row r="626" spans="1:29" x14ac:dyDescent="0.25">
      <c r="A626" s="134"/>
      <c r="B626" s="411"/>
      <c r="C626" s="153"/>
      <c r="D626" s="132"/>
      <c r="E626" s="128"/>
      <c r="F626" s="128"/>
      <c r="G626" s="128"/>
      <c r="H626" s="128"/>
      <c r="I626" s="128"/>
      <c r="J626" s="128"/>
      <c r="K626" s="128"/>
      <c r="L626" s="133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9"/>
      <c r="Z626" s="130"/>
      <c r="AA626" s="346"/>
      <c r="AB626" s="129"/>
      <c r="AC626" s="129"/>
    </row>
    <row r="627" spans="1:29" x14ac:dyDescent="0.25">
      <c r="A627" s="134"/>
      <c r="B627" s="149"/>
      <c r="C627" s="153"/>
      <c r="D627" s="132"/>
      <c r="E627" s="128"/>
      <c r="F627" s="128"/>
      <c r="G627" s="128"/>
      <c r="H627" s="128"/>
      <c r="I627" s="128"/>
      <c r="J627" s="128"/>
      <c r="K627" s="128"/>
      <c r="L627" s="133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9"/>
      <c r="Z627" s="130"/>
      <c r="AA627" s="346"/>
      <c r="AB627" s="129"/>
      <c r="AC627" s="129"/>
    </row>
    <row r="628" spans="1:29" x14ac:dyDescent="0.25">
      <c r="A628" s="134"/>
      <c r="B628" s="411"/>
      <c r="C628" s="150"/>
      <c r="D628" s="132"/>
      <c r="E628" s="128"/>
      <c r="F628" s="128"/>
      <c r="G628" s="128"/>
      <c r="H628" s="128"/>
      <c r="I628" s="128"/>
      <c r="J628" s="128"/>
      <c r="K628" s="128"/>
      <c r="L628" s="133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9"/>
      <c r="Z628" s="130"/>
      <c r="AA628" s="346"/>
      <c r="AB628" s="129"/>
      <c r="AC628" s="129"/>
    </row>
    <row r="629" spans="1:29" x14ac:dyDescent="0.25">
      <c r="A629" s="134"/>
      <c r="B629" s="411"/>
      <c r="C629" s="153"/>
      <c r="D629" s="132"/>
      <c r="E629" s="128"/>
      <c r="F629" s="128"/>
      <c r="G629" s="128"/>
      <c r="H629" s="128"/>
      <c r="I629" s="128"/>
      <c r="J629" s="128"/>
      <c r="K629" s="128"/>
      <c r="L629" s="133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9"/>
      <c r="Z629" s="130"/>
      <c r="AA629" s="346"/>
      <c r="AB629" s="129"/>
      <c r="AC629" s="129"/>
    </row>
    <row r="630" spans="1:29" x14ac:dyDescent="0.25">
      <c r="A630" s="134"/>
      <c r="B630" s="411"/>
      <c r="C630" s="153"/>
      <c r="D630" s="132"/>
      <c r="E630" s="128"/>
      <c r="F630" s="128"/>
      <c r="G630" s="128"/>
      <c r="H630" s="128"/>
      <c r="I630" s="128"/>
      <c r="J630" s="128"/>
      <c r="K630" s="128"/>
      <c r="L630" s="133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9"/>
      <c r="Z630" s="130"/>
      <c r="AA630" s="346"/>
      <c r="AB630" s="129"/>
      <c r="AC630" s="129"/>
    </row>
    <row r="631" spans="1:29" x14ac:dyDescent="0.25">
      <c r="A631" s="134"/>
      <c r="B631" s="149"/>
      <c r="C631" s="150"/>
      <c r="D631" s="132"/>
      <c r="E631" s="128"/>
      <c r="F631" s="128"/>
      <c r="G631" s="128"/>
      <c r="H631" s="128"/>
      <c r="I631" s="128"/>
      <c r="J631" s="128"/>
      <c r="K631" s="128"/>
      <c r="L631" s="133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9"/>
      <c r="Z631" s="130"/>
      <c r="AA631" s="346"/>
      <c r="AB631" s="129"/>
      <c r="AC631" s="129"/>
    </row>
    <row r="632" spans="1:29" x14ac:dyDescent="0.25">
      <c r="A632" s="134"/>
      <c r="B632" s="149"/>
      <c r="C632" s="150"/>
      <c r="D632" s="132"/>
      <c r="E632" s="128"/>
      <c r="F632" s="128"/>
      <c r="G632" s="128"/>
      <c r="H632" s="128"/>
      <c r="I632" s="128"/>
      <c r="J632" s="128"/>
      <c r="K632" s="128"/>
      <c r="L632" s="133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9"/>
      <c r="Z632" s="130"/>
      <c r="AA632" s="346"/>
      <c r="AB632" s="129"/>
      <c r="AC632" s="129"/>
    </row>
    <row r="633" spans="1:29" x14ac:dyDescent="0.25">
      <c r="A633" s="134"/>
      <c r="B633" s="411"/>
      <c r="C633" s="150"/>
      <c r="D633" s="132"/>
      <c r="E633" s="128"/>
      <c r="F633" s="128"/>
      <c r="G633" s="128"/>
      <c r="H633" s="128"/>
      <c r="I633" s="128"/>
      <c r="J633" s="128"/>
      <c r="K633" s="128"/>
      <c r="L633" s="133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9"/>
      <c r="Z633" s="130"/>
      <c r="AA633" s="346"/>
      <c r="AB633" s="129"/>
      <c r="AC633" s="129"/>
    </row>
    <row r="634" spans="1:29" x14ac:dyDescent="0.25">
      <c r="A634" s="134"/>
      <c r="B634" s="411"/>
      <c r="C634" s="150"/>
      <c r="D634" s="132"/>
      <c r="E634" s="128"/>
      <c r="F634" s="128"/>
      <c r="G634" s="128"/>
      <c r="H634" s="128"/>
      <c r="I634" s="128"/>
      <c r="J634" s="128"/>
      <c r="K634" s="128"/>
      <c r="L634" s="133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9"/>
      <c r="Z634" s="130"/>
      <c r="AA634" s="346"/>
      <c r="AB634" s="129"/>
      <c r="AC634" s="129"/>
    </row>
    <row r="635" spans="1:29" x14ac:dyDescent="0.25">
      <c r="A635" s="134"/>
      <c r="B635" s="152"/>
      <c r="C635" s="153"/>
      <c r="D635" s="132"/>
      <c r="E635" s="128"/>
      <c r="F635" s="128"/>
      <c r="G635" s="128"/>
      <c r="H635" s="128"/>
      <c r="I635" s="128"/>
      <c r="J635" s="128"/>
      <c r="K635" s="128"/>
      <c r="L635" s="133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9"/>
      <c r="Z635" s="130"/>
      <c r="AA635" s="346"/>
      <c r="AB635" s="129"/>
      <c r="AC635" s="129"/>
    </row>
    <row r="636" spans="1:29" x14ac:dyDescent="0.25">
      <c r="A636" s="134"/>
      <c r="B636" s="152"/>
      <c r="C636" s="153"/>
      <c r="D636" s="132"/>
      <c r="E636" s="128"/>
      <c r="F636" s="128"/>
      <c r="G636" s="128"/>
      <c r="H636" s="128"/>
      <c r="I636" s="128"/>
      <c r="J636" s="128"/>
      <c r="K636" s="128"/>
      <c r="L636" s="133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9"/>
      <c r="Z636" s="130"/>
      <c r="AA636" s="346"/>
      <c r="AB636" s="129"/>
      <c r="AC636" s="129"/>
    </row>
    <row r="637" spans="1:29" x14ac:dyDescent="0.25">
      <c r="A637" s="134"/>
      <c r="B637" s="152"/>
      <c r="C637" s="153"/>
      <c r="D637" s="132"/>
      <c r="E637" s="128"/>
      <c r="F637" s="128"/>
      <c r="G637" s="128"/>
      <c r="H637" s="128"/>
      <c r="I637" s="128"/>
      <c r="J637" s="128"/>
      <c r="K637" s="128"/>
      <c r="L637" s="133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9"/>
      <c r="Z637" s="130"/>
      <c r="AA637" s="346"/>
      <c r="AB637" s="129"/>
      <c r="AC637" s="129"/>
    </row>
    <row r="638" spans="1:29" x14ac:dyDescent="0.25">
      <c r="A638" s="134"/>
      <c r="B638" s="416"/>
      <c r="C638" s="153"/>
      <c r="D638" s="132"/>
      <c r="E638" s="128"/>
      <c r="F638" s="128"/>
      <c r="G638" s="128"/>
      <c r="H638" s="128"/>
      <c r="I638" s="128"/>
      <c r="J638" s="128"/>
      <c r="K638" s="128"/>
      <c r="L638" s="133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9"/>
      <c r="Z638" s="130"/>
      <c r="AA638" s="346"/>
      <c r="AB638" s="129"/>
      <c r="AC638" s="129"/>
    </row>
    <row r="639" spans="1:29" x14ac:dyDescent="0.25">
      <c r="A639" s="134"/>
      <c r="B639" s="416"/>
      <c r="C639" s="153"/>
      <c r="D639" s="132"/>
      <c r="E639" s="128"/>
      <c r="F639" s="128"/>
      <c r="G639" s="128"/>
      <c r="H639" s="128"/>
      <c r="I639" s="128"/>
      <c r="J639" s="128"/>
      <c r="K639" s="128"/>
      <c r="L639" s="133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9"/>
      <c r="Z639" s="130"/>
      <c r="AA639" s="346"/>
      <c r="AB639" s="129"/>
      <c r="AC639" s="129"/>
    </row>
    <row r="640" spans="1:29" x14ac:dyDescent="0.25">
      <c r="A640" s="134"/>
      <c r="B640" s="416"/>
      <c r="C640" s="153"/>
      <c r="D640" s="132"/>
      <c r="E640" s="128"/>
      <c r="F640" s="128"/>
      <c r="G640" s="128"/>
      <c r="H640" s="128"/>
      <c r="I640" s="128"/>
      <c r="J640" s="128"/>
      <c r="K640" s="128"/>
      <c r="L640" s="133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9"/>
      <c r="Z640" s="130"/>
      <c r="AA640" s="346"/>
      <c r="AB640" s="129"/>
      <c r="AC640" s="129"/>
    </row>
    <row r="641" spans="1:29" x14ac:dyDescent="0.25">
      <c r="A641" s="134"/>
      <c r="B641" s="152"/>
      <c r="C641" s="153"/>
      <c r="D641" s="132"/>
      <c r="E641" s="128"/>
      <c r="F641" s="128"/>
      <c r="G641" s="128"/>
      <c r="H641" s="128"/>
      <c r="I641" s="128"/>
      <c r="J641" s="128"/>
      <c r="K641" s="128"/>
      <c r="L641" s="133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9"/>
      <c r="Z641" s="130"/>
      <c r="AA641" s="346"/>
      <c r="AB641" s="129"/>
      <c r="AC641" s="129"/>
    </row>
    <row r="642" spans="1:29" x14ac:dyDescent="0.25">
      <c r="A642" s="134"/>
      <c r="B642" s="152"/>
      <c r="C642" s="153"/>
      <c r="D642" s="132"/>
      <c r="E642" s="128"/>
      <c r="F642" s="128"/>
      <c r="G642" s="128"/>
      <c r="H642" s="128"/>
      <c r="I642" s="128"/>
      <c r="J642" s="128"/>
      <c r="K642" s="128"/>
      <c r="L642" s="133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9"/>
      <c r="Z642" s="130"/>
      <c r="AA642" s="346"/>
      <c r="AB642" s="129"/>
      <c r="AC642" s="129"/>
    </row>
    <row r="643" spans="1:29" x14ac:dyDescent="0.25">
      <c r="A643" s="134"/>
      <c r="B643" s="152"/>
      <c r="C643" s="153"/>
      <c r="D643" s="132"/>
      <c r="E643" s="128"/>
      <c r="F643" s="128"/>
      <c r="G643" s="128"/>
      <c r="H643" s="128"/>
      <c r="I643" s="128"/>
      <c r="J643" s="128"/>
      <c r="K643" s="128"/>
      <c r="L643" s="133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9"/>
      <c r="Z643" s="130"/>
      <c r="AA643" s="346"/>
      <c r="AB643" s="129"/>
      <c r="AC643" s="129"/>
    </row>
    <row r="644" spans="1:29" x14ac:dyDescent="0.25">
      <c r="A644" s="134"/>
      <c r="B644" s="152"/>
      <c r="C644" s="153"/>
      <c r="D644" s="132"/>
      <c r="E644" s="128"/>
      <c r="F644" s="128"/>
      <c r="G644" s="128"/>
      <c r="H644" s="128"/>
      <c r="I644" s="128"/>
      <c r="J644" s="128"/>
      <c r="K644" s="128"/>
      <c r="L644" s="133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9"/>
      <c r="Z644" s="130"/>
      <c r="AA644" s="346"/>
      <c r="AB644" s="129"/>
      <c r="AC644" s="129"/>
    </row>
    <row r="645" spans="1:29" x14ac:dyDescent="0.25">
      <c r="A645" s="134"/>
      <c r="B645" s="152"/>
      <c r="C645" s="153"/>
      <c r="D645" s="132"/>
      <c r="E645" s="128"/>
      <c r="F645" s="128"/>
      <c r="G645" s="128"/>
      <c r="H645" s="128"/>
      <c r="I645" s="128"/>
      <c r="J645" s="128"/>
      <c r="K645" s="128"/>
      <c r="L645" s="133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9"/>
      <c r="Z645" s="130"/>
      <c r="AA645" s="346"/>
      <c r="AB645" s="129"/>
      <c r="AC645" s="129"/>
    </row>
    <row r="646" spans="1:29" x14ac:dyDescent="0.25">
      <c r="A646" s="134"/>
      <c r="B646" s="152"/>
      <c r="C646" s="153"/>
      <c r="D646" s="132"/>
      <c r="E646" s="128"/>
      <c r="F646" s="128"/>
      <c r="G646" s="128"/>
      <c r="H646" s="128"/>
      <c r="I646" s="128"/>
      <c r="J646" s="128"/>
      <c r="K646" s="128"/>
      <c r="L646" s="133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9"/>
      <c r="Z646" s="130"/>
      <c r="AA646" s="346"/>
      <c r="AB646" s="129"/>
      <c r="AC646" s="129"/>
    </row>
    <row r="647" spans="1:29" x14ac:dyDescent="0.25">
      <c r="A647" s="134"/>
      <c r="B647" s="152"/>
      <c r="C647" s="169"/>
      <c r="D647" s="132"/>
      <c r="E647" s="128"/>
      <c r="F647" s="128"/>
      <c r="G647" s="128"/>
      <c r="H647" s="128"/>
      <c r="I647" s="128"/>
      <c r="J647" s="128"/>
      <c r="K647" s="128"/>
      <c r="L647" s="133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9"/>
      <c r="Z647" s="130"/>
      <c r="AA647" s="346"/>
      <c r="AB647" s="129"/>
      <c r="AC647" s="129"/>
    </row>
    <row r="648" spans="1:29" x14ac:dyDescent="0.25">
      <c r="A648" s="134"/>
      <c r="B648" s="416"/>
      <c r="C648" s="169"/>
      <c r="D648" s="132"/>
      <c r="E648" s="128"/>
      <c r="F648" s="128"/>
      <c r="G648" s="128"/>
      <c r="H648" s="128"/>
      <c r="I648" s="128"/>
      <c r="J648" s="128"/>
      <c r="K648" s="128"/>
      <c r="L648" s="133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9"/>
      <c r="Z648" s="130"/>
      <c r="AA648" s="346"/>
      <c r="AB648" s="129"/>
      <c r="AC648" s="129"/>
    </row>
    <row r="649" spans="1:29" x14ac:dyDescent="0.25">
      <c r="A649" s="134"/>
      <c r="B649" s="416"/>
      <c r="C649" s="169"/>
      <c r="D649" s="132"/>
      <c r="E649" s="128"/>
      <c r="F649" s="128"/>
      <c r="G649" s="128"/>
      <c r="H649" s="128"/>
      <c r="I649" s="128"/>
      <c r="J649" s="128"/>
      <c r="K649" s="128"/>
      <c r="L649" s="133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9"/>
      <c r="Z649" s="130"/>
      <c r="AA649" s="346"/>
      <c r="AB649" s="129"/>
      <c r="AC649" s="129"/>
    </row>
    <row r="650" spans="1:29" x14ac:dyDescent="0.25">
      <c r="A650" s="134"/>
      <c r="B650" s="152"/>
      <c r="C650" s="153"/>
      <c r="D650" s="132"/>
      <c r="E650" s="128"/>
      <c r="F650" s="128"/>
      <c r="G650" s="128"/>
      <c r="H650" s="128"/>
      <c r="I650" s="128"/>
      <c r="J650" s="128"/>
      <c r="K650" s="128"/>
      <c r="L650" s="133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9"/>
      <c r="Z650" s="130"/>
      <c r="AA650" s="346"/>
      <c r="AB650" s="129"/>
      <c r="AC650" s="129"/>
    </row>
    <row r="651" spans="1:29" x14ac:dyDescent="0.25">
      <c r="A651" s="134"/>
      <c r="B651" s="152"/>
      <c r="C651" s="153"/>
      <c r="D651" s="132"/>
      <c r="E651" s="128"/>
      <c r="F651" s="128"/>
      <c r="G651" s="128"/>
      <c r="H651" s="128"/>
      <c r="I651" s="128"/>
      <c r="J651" s="128"/>
      <c r="K651" s="128"/>
      <c r="L651" s="133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9"/>
      <c r="Z651" s="130"/>
      <c r="AA651" s="346"/>
      <c r="AB651" s="129"/>
      <c r="AC651" s="129"/>
    </row>
    <row r="652" spans="1:29" x14ac:dyDescent="0.25">
      <c r="A652" s="134"/>
      <c r="B652" s="416"/>
      <c r="C652" s="153"/>
      <c r="D652" s="132"/>
      <c r="E652" s="128"/>
      <c r="F652" s="128"/>
      <c r="G652" s="128"/>
      <c r="H652" s="128"/>
      <c r="I652" s="128"/>
      <c r="J652" s="128"/>
      <c r="K652" s="128"/>
      <c r="L652" s="133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9"/>
      <c r="Z652" s="130"/>
      <c r="AA652" s="346"/>
      <c r="AB652" s="129"/>
      <c r="AC652" s="129"/>
    </row>
    <row r="653" spans="1:29" x14ac:dyDescent="0.25">
      <c r="A653" s="134"/>
      <c r="B653" s="416"/>
      <c r="C653" s="153"/>
      <c r="D653" s="132"/>
      <c r="E653" s="128"/>
      <c r="F653" s="128"/>
      <c r="G653" s="128"/>
      <c r="H653" s="128"/>
      <c r="I653" s="128"/>
      <c r="J653" s="128"/>
      <c r="K653" s="128"/>
      <c r="L653" s="133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9"/>
      <c r="Z653" s="130"/>
      <c r="AA653" s="346"/>
      <c r="AB653" s="129"/>
      <c r="AC653" s="129"/>
    </row>
    <row r="654" spans="1:29" x14ac:dyDescent="0.25">
      <c r="A654" s="134"/>
      <c r="B654" s="152"/>
      <c r="C654" s="153"/>
      <c r="D654" s="132"/>
      <c r="E654" s="128"/>
      <c r="F654" s="128"/>
      <c r="G654" s="128"/>
      <c r="H654" s="128"/>
      <c r="I654" s="128"/>
      <c r="J654" s="128"/>
      <c r="K654" s="128"/>
      <c r="L654" s="133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9"/>
      <c r="Z654" s="130"/>
      <c r="AA654" s="346"/>
      <c r="AB654" s="129"/>
      <c r="AC654" s="129"/>
    </row>
    <row r="655" spans="1:29" x14ac:dyDescent="0.25">
      <c r="A655" s="134"/>
      <c r="B655" s="416"/>
      <c r="C655" s="153"/>
      <c r="D655" s="132"/>
      <c r="E655" s="128"/>
      <c r="F655" s="128"/>
      <c r="G655" s="128"/>
      <c r="H655" s="128"/>
      <c r="I655" s="128"/>
      <c r="J655" s="128"/>
      <c r="K655" s="128"/>
      <c r="L655" s="133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9"/>
      <c r="Z655" s="130"/>
      <c r="AA655" s="346"/>
      <c r="AB655" s="129"/>
      <c r="AC655" s="129"/>
    </row>
    <row r="656" spans="1:29" x14ac:dyDescent="0.25">
      <c r="A656" s="134"/>
      <c r="B656" s="416"/>
      <c r="C656" s="153"/>
      <c r="D656" s="132"/>
      <c r="E656" s="128"/>
      <c r="F656" s="128"/>
      <c r="G656" s="128"/>
      <c r="H656" s="128"/>
      <c r="I656" s="128"/>
      <c r="J656" s="128"/>
      <c r="K656" s="128"/>
      <c r="L656" s="133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9"/>
      <c r="Z656" s="130"/>
      <c r="AA656" s="346"/>
      <c r="AB656" s="129"/>
      <c r="AC656" s="129"/>
    </row>
    <row r="657" spans="1:29" x14ac:dyDescent="0.25">
      <c r="A657" s="134"/>
      <c r="B657" s="416"/>
      <c r="C657" s="153"/>
      <c r="D657" s="132"/>
      <c r="E657" s="128"/>
      <c r="F657" s="128"/>
      <c r="G657" s="128"/>
      <c r="H657" s="128"/>
      <c r="I657" s="128"/>
      <c r="J657" s="128"/>
      <c r="K657" s="128"/>
      <c r="L657" s="133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9"/>
      <c r="Z657" s="130"/>
      <c r="AA657" s="346"/>
      <c r="AB657" s="129"/>
      <c r="AC657" s="129"/>
    </row>
    <row r="658" spans="1:29" x14ac:dyDescent="0.25">
      <c r="A658" s="134"/>
      <c r="B658" s="152"/>
      <c r="C658" s="153"/>
      <c r="D658" s="132"/>
      <c r="E658" s="128"/>
      <c r="F658" s="128"/>
      <c r="G658" s="128"/>
      <c r="H658" s="128"/>
      <c r="I658" s="128"/>
      <c r="J658" s="128"/>
      <c r="K658" s="128"/>
      <c r="L658" s="133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9"/>
      <c r="Z658" s="130"/>
      <c r="AA658" s="346"/>
      <c r="AB658" s="129"/>
      <c r="AC658" s="129"/>
    </row>
    <row r="659" spans="1:29" x14ac:dyDescent="0.25">
      <c r="A659" s="134"/>
      <c r="B659" s="417"/>
      <c r="C659" s="153"/>
      <c r="D659" s="132"/>
      <c r="E659" s="128"/>
      <c r="F659" s="128"/>
      <c r="G659" s="128"/>
      <c r="H659" s="128"/>
      <c r="I659" s="128"/>
      <c r="J659" s="128"/>
      <c r="K659" s="128"/>
      <c r="L659" s="133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9"/>
      <c r="Z659" s="130"/>
      <c r="AA659" s="346"/>
      <c r="AB659" s="129"/>
      <c r="AC659" s="129"/>
    </row>
    <row r="660" spans="1:29" x14ac:dyDescent="0.25">
      <c r="A660" s="134"/>
      <c r="B660" s="417"/>
      <c r="C660" s="155"/>
      <c r="D660" s="132"/>
      <c r="E660" s="128"/>
      <c r="F660" s="128"/>
      <c r="G660" s="128"/>
      <c r="H660" s="128"/>
      <c r="I660" s="128"/>
      <c r="J660" s="128"/>
      <c r="K660" s="128"/>
      <c r="L660" s="133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9"/>
      <c r="Z660" s="130"/>
      <c r="AA660" s="346"/>
      <c r="AB660" s="129"/>
      <c r="AC660" s="129"/>
    </row>
    <row r="661" spans="1:29" x14ac:dyDescent="0.25">
      <c r="A661" s="134"/>
      <c r="B661" s="417"/>
      <c r="C661" s="155"/>
      <c r="D661" s="132"/>
      <c r="E661" s="128"/>
      <c r="F661" s="128"/>
      <c r="G661" s="128"/>
      <c r="H661" s="128"/>
      <c r="I661" s="128"/>
      <c r="J661" s="128"/>
      <c r="K661" s="128"/>
      <c r="L661" s="133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9"/>
      <c r="Z661" s="130"/>
      <c r="AA661" s="346"/>
      <c r="AB661" s="129"/>
      <c r="AC661" s="129"/>
    </row>
    <row r="662" spans="1:29" x14ac:dyDescent="0.25">
      <c r="A662" s="134"/>
      <c r="B662" s="417"/>
      <c r="C662" s="155"/>
      <c r="D662" s="132"/>
      <c r="E662" s="128"/>
      <c r="F662" s="128"/>
      <c r="G662" s="128"/>
      <c r="H662" s="128"/>
      <c r="I662" s="128"/>
      <c r="J662" s="128"/>
      <c r="K662" s="128"/>
      <c r="L662" s="133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9"/>
      <c r="Z662" s="130"/>
      <c r="AA662" s="346"/>
      <c r="AB662" s="129"/>
      <c r="AC662" s="129"/>
    </row>
    <row r="663" spans="1:29" x14ac:dyDescent="0.25">
      <c r="A663" s="134"/>
      <c r="B663" s="152"/>
      <c r="C663" s="153"/>
      <c r="D663" s="132"/>
      <c r="E663" s="128"/>
      <c r="F663" s="128"/>
      <c r="G663" s="128"/>
      <c r="H663" s="128"/>
      <c r="I663" s="128"/>
      <c r="J663" s="128"/>
      <c r="K663" s="128"/>
      <c r="L663" s="133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9"/>
      <c r="Z663" s="130"/>
      <c r="AA663" s="346"/>
      <c r="AB663" s="129"/>
      <c r="AC663" s="129"/>
    </row>
    <row r="664" spans="1:29" x14ac:dyDescent="0.25">
      <c r="A664" s="134"/>
      <c r="B664" s="416"/>
      <c r="C664" s="153"/>
      <c r="D664" s="132"/>
      <c r="E664" s="128"/>
      <c r="F664" s="128"/>
      <c r="G664" s="128"/>
      <c r="H664" s="128"/>
      <c r="I664" s="128"/>
      <c r="J664" s="128"/>
      <c r="K664" s="128"/>
      <c r="L664" s="133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9"/>
      <c r="Z664" s="130"/>
      <c r="AA664" s="346"/>
      <c r="AB664" s="129"/>
      <c r="AC664" s="129"/>
    </row>
    <row r="665" spans="1:29" x14ac:dyDescent="0.25">
      <c r="A665" s="134"/>
      <c r="B665" s="416"/>
      <c r="C665" s="153"/>
      <c r="D665" s="132"/>
      <c r="E665" s="128"/>
      <c r="F665" s="128"/>
      <c r="G665" s="128"/>
      <c r="H665" s="128"/>
      <c r="I665" s="128"/>
      <c r="J665" s="128"/>
      <c r="K665" s="128"/>
      <c r="L665" s="133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9"/>
      <c r="Z665" s="130"/>
      <c r="AA665" s="346"/>
      <c r="AB665" s="129"/>
      <c r="AC665" s="129"/>
    </row>
    <row r="666" spans="1:29" x14ac:dyDescent="0.25">
      <c r="A666" s="134"/>
      <c r="B666" s="152"/>
      <c r="C666" s="153"/>
      <c r="D666" s="132"/>
      <c r="E666" s="128"/>
      <c r="F666" s="128"/>
      <c r="G666" s="128"/>
      <c r="H666" s="128"/>
      <c r="I666" s="128"/>
      <c r="J666" s="128"/>
      <c r="K666" s="128"/>
      <c r="L666" s="133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9"/>
      <c r="Z666" s="130"/>
      <c r="AA666" s="346"/>
      <c r="AB666" s="129"/>
      <c r="AC666" s="129"/>
    </row>
    <row r="667" spans="1:29" x14ac:dyDescent="0.25">
      <c r="A667" s="134"/>
      <c r="B667" s="152"/>
      <c r="C667" s="153"/>
      <c r="D667" s="132"/>
      <c r="E667" s="128"/>
      <c r="F667" s="128"/>
      <c r="G667" s="128"/>
      <c r="H667" s="128"/>
      <c r="I667" s="128"/>
      <c r="J667" s="128"/>
      <c r="K667" s="128"/>
      <c r="L667" s="133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9"/>
      <c r="Z667" s="130"/>
      <c r="AA667" s="346"/>
      <c r="AB667" s="129"/>
      <c r="AC667" s="129"/>
    </row>
    <row r="668" spans="1:29" x14ac:dyDescent="0.25">
      <c r="A668" s="134"/>
      <c r="B668" s="152"/>
      <c r="C668" s="153"/>
      <c r="D668" s="132"/>
      <c r="E668" s="128"/>
      <c r="F668" s="128"/>
      <c r="G668" s="128"/>
      <c r="H668" s="128"/>
      <c r="I668" s="128"/>
      <c r="J668" s="128"/>
      <c r="K668" s="128"/>
      <c r="L668" s="133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9"/>
      <c r="Z668" s="130"/>
      <c r="AA668" s="346"/>
      <c r="AB668" s="129"/>
      <c r="AC668" s="129"/>
    </row>
    <row r="669" spans="1:29" x14ac:dyDescent="0.25">
      <c r="A669" s="134"/>
      <c r="B669" s="416"/>
      <c r="C669" s="153"/>
      <c r="D669" s="132"/>
      <c r="E669" s="128"/>
      <c r="F669" s="128"/>
      <c r="G669" s="128"/>
      <c r="H669" s="128"/>
      <c r="I669" s="128"/>
      <c r="J669" s="128"/>
      <c r="K669" s="128"/>
      <c r="L669" s="133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9"/>
      <c r="Z669" s="130"/>
      <c r="AA669" s="346"/>
      <c r="AB669" s="129"/>
      <c r="AC669" s="129"/>
    </row>
    <row r="670" spans="1:29" x14ac:dyDescent="0.25">
      <c r="A670" s="134"/>
      <c r="B670" s="416"/>
      <c r="C670" s="153"/>
      <c r="D670" s="132"/>
      <c r="E670" s="128"/>
      <c r="F670" s="128"/>
      <c r="G670" s="128"/>
      <c r="H670" s="128"/>
      <c r="I670" s="128"/>
      <c r="J670" s="128"/>
      <c r="K670" s="128"/>
      <c r="L670" s="133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9"/>
      <c r="Z670" s="130"/>
      <c r="AA670" s="346"/>
      <c r="AB670" s="129"/>
      <c r="AC670" s="129"/>
    </row>
    <row r="671" spans="1:29" x14ac:dyDescent="0.25">
      <c r="A671" s="134"/>
      <c r="B671" s="416"/>
      <c r="C671" s="170"/>
      <c r="D671" s="132"/>
      <c r="E671" s="128"/>
      <c r="F671" s="128"/>
      <c r="G671" s="128"/>
      <c r="H671" s="128"/>
      <c r="I671" s="128"/>
      <c r="J671" s="128"/>
      <c r="K671" s="128"/>
      <c r="L671" s="133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9"/>
      <c r="Z671" s="130"/>
      <c r="AA671" s="346"/>
      <c r="AB671" s="129"/>
      <c r="AC671" s="129"/>
    </row>
    <row r="672" spans="1:29" x14ac:dyDescent="0.25">
      <c r="A672" s="134"/>
      <c r="B672" s="416"/>
      <c r="C672" s="153"/>
      <c r="D672" s="132"/>
      <c r="E672" s="128"/>
      <c r="F672" s="128"/>
      <c r="G672" s="128"/>
      <c r="H672" s="128"/>
      <c r="I672" s="128"/>
      <c r="J672" s="128"/>
      <c r="K672" s="128"/>
      <c r="L672" s="133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9"/>
      <c r="Z672" s="130"/>
      <c r="AA672" s="346"/>
      <c r="AB672" s="129"/>
      <c r="AC672" s="129"/>
    </row>
    <row r="673" spans="1:29" x14ac:dyDescent="0.25">
      <c r="A673" s="134"/>
      <c r="B673" s="416"/>
      <c r="C673" s="153"/>
      <c r="D673" s="132"/>
      <c r="E673" s="128"/>
      <c r="F673" s="128"/>
      <c r="G673" s="128"/>
      <c r="H673" s="128"/>
      <c r="I673" s="128"/>
      <c r="J673" s="128"/>
      <c r="K673" s="128"/>
      <c r="L673" s="133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9"/>
      <c r="Z673" s="130"/>
      <c r="AA673" s="346"/>
      <c r="AB673" s="129"/>
      <c r="AC673" s="129"/>
    </row>
    <row r="674" spans="1:29" x14ac:dyDescent="0.25">
      <c r="A674" s="134"/>
      <c r="B674" s="416"/>
      <c r="C674" s="153"/>
      <c r="D674" s="132"/>
      <c r="E674" s="128"/>
      <c r="F674" s="128"/>
      <c r="G674" s="128"/>
      <c r="H674" s="128"/>
      <c r="I674" s="128"/>
      <c r="J674" s="128"/>
      <c r="K674" s="128"/>
      <c r="L674" s="133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9"/>
      <c r="Z674" s="130"/>
      <c r="AA674" s="346"/>
      <c r="AB674" s="129"/>
      <c r="AC674" s="129"/>
    </row>
    <row r="675" spans="1:29" x14ac:dyDescent="0.25">
      <c r="A675" s="134"/>
      <c r="B675" s="416"/>
      <c r="C675" s="153"/>
      <c r="D675" s="132"/>
      <c r="E675" s="128"/>
      <c r="F675" s="128"/>
      <c r="G675" s="128"/>
      <c r="H675" s="128"/>
      <c r="I675" s="128"/>
      <c r="J675" s="128"/>
      <c r="K675" s="128"/>
      <c r="L675" s="133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9"/>
      <c r="Z675" s="130"/>
      <c r="AA675" s="346"/>
      <c r="AB675" s="129"/>
      <c r="AC675" s="129"/>
    </row>
    <row r="676" spans="1:29" x14ac:dyDescent="0.25">
      <c r="A676" s="134"/>
      <c r="B676" s="152"/>
      <c r="C676" s="153"/>
      <c r="D676" s="132"/>
      <c r="E676" s="128"/>
      <c r="F676" s="128"/>
      <c r="G676" s="128"/>
      <c r="H676" s="128"/>
      <c r="I676" s="128"/>
      <c r="J676" s="128"/>
      <c r="K676" s="128"/>
      <c r="L676" s="133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9"/>
      <c r="Z676" s="130"/>
      <c r="AA676" s="346"/>
      <c r="AB676" s="129"/>
      <c r="AC676" s="129"/>
    </row>
    <row r="677" spans="1:29" x14ac:dyDescent="0.25">
      <c r="A677" s="134"/>
      <c r="B677" s="152"/>
      <c r="C677" s="153"/>
      <c r="D677" s="132"/>
      <c r="E677" s="128"/>
      <c r="F677" s="128"/>
      <c r="G677" s="128"/>
      <c r="H677" s="128"/>
      <c r="I677" s="128"/>
      <c r="J677" s="128"/>
      <c r="K677" s="128"/>
      <c r="L677" s="133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9"/>
      <c r="Z677" s="130"/>
      <c r="AA677" s="346"/>
      <c r="AB677" s="129"/>
      <c r="AC677" s="129"/>
    </row>
    <row r="678" spans="1:29" x14ac:dyDescent="0.25">
      <c r="A678" s="134"/>
      <c r="B678" s="152"/>
      <c r="C678" s="153"/>
      <c r="D678" s="132"/>
      <c r="E678" s="128"/>
      <c r="F678" s="128"/>
      <c r="G678" s="128"/>
      <c r="H678" s="128"/>
      <c r="I678" s="128"/>
      <c r="J678" s="128"/>
      <c r="K678" s="128"/>
      <c r="L678" s="133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9"/>
      <c r="Z678" s="130"/>
      <c r="AA678" s="346"/>
      <c r="AB678" s="129"/>
      <c r="AC678" s="129"/>
    </row>
    <row r="679" spans="1:29" x14ac:dyDescent="0.25">
      <c r="A679" s="134"/>
      <c r="B679" s="416"/>
      <c r="C679" s="153"/>
      <c r="D679" s="132"/>
      <c r="E679" s="128"/>
      <c r="F679" s="128"/>
      <c r="G679" s="128"/>
      <c r="H679" s="128"/>
      <c r="I679" s="128"/>
      <c r="J679" s="128"/>
      <c r="K679" s="128"/>
      <c r="L679" s="133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9"/>
      <c r="Z679" s="130"/>
      <c r="AA679" s="346"/>
      <c r="AB679" s="129"/>
      <c r="AC679" s="129"/>
    </row>
    <row r="680" spans="1:29" x14ac:dyDescent="0.25">
      <c r="A680" s="134"/>
      <c r="B680" s="416"/>
      <c r="C680" s="153"/>
      <c r="D680" s="132"/>
      <c r="E680" s="128"/>
      <c r="F680" s="128"/>
      <c r="G680" s="128"/>
      <c r="H680" s="128"/>
      <c r="I680" s="128"/>
      <c r="J680" s="128"/>
      <c r="K680" s="128"/>
      <c r="L680" s="133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9"/>
      <c r="Z680" s="130"/>
      <c r="AA680" s="346"/>
      <c r="AB680" s="129"/>
      <c r="AC680" s="129"/>
    </row>
    <row r="681" spans="1:29" x14ac:dyDescent="0.25">
      <c r="A681" s="134"/>
      <c r="B681" s="416"/>
      <c r="C681" s="153"/>
      <c r="D681" s="132"/>
      <c r="E681" s="128"/>
      <c r="F681" s="128"/>
      <c r="G681" s="128"/>
      <c r="H681" s="128"/>
      <c r="I681" s="128"/>
      <c r="J681" s="128"/>
      <c r="K681" s="128"/>
      <c r="L681" s="133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9"/>
      <c r="Z681" s="130"/>
      <c r="AA681" s="346"/>
      <c r="AB681" s="129"/>
      <c r="AC681" s="129"/>
    </row>
    <row r="682" spans="1:29" x14ac:dyDescent="0.25">
      <c r="A682" s="134"/>
      <c r="B682" s="416"/>
      <c r="C682" s="153"/>
      <c r="D682" s="132"/>
      <c r="E682" s="128"/>
      <c r="F682" s="128"/>
      <c r="G682" s="128"/>
      <c r="H682" s="128"/>
      <c r="I682" s="128"/>
      <c r="J682" s="128"/>
      <c r="K682" s="128"/>
      <c r="L682" s="133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9"/>
      <c r="Z682" s="130"/>
      <c r="AA682" s="346"/>
      <c r="AB682" s="129"/>
      <c r="AC682" s="129"/>
    </row>
    <row r="683" spans="1:29" x14ac:dyDescent="0.25">
      <c r="A683" s="134"/>
      <c r="B683" s="416"/>
      <c r="C683" s="153"/>
      <c r="D683" s="132"/>
      <c r="E683" s="128"/>
      <c r="F683" s="128"/>
      <c r="G683" s="128"/>
      <c r="H683" s="128"/>
      <c r="I683" s="128"/>
      <c r="J683" s="128"/>
      <c r="K683" s="128"/>
      <c r="L683" s="133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9"/>
      <c r="Z683" s="130"/>
      <c r="AA683" s="346"/>
      <c r="AB683" s="129"/>
      <c r="AC683" s="129"/>
    </row>
    <row r="684" spans="1:29" x14ac:dyDescent="0.25">
      <c r="A684" s="134"/>
      <c r="B684" s="152"/>
      <c r="C684" s="153"/>
      <c r="D684" s="132"/>
      <c r="E684" s="128"/>
      <c r="F684" s="128"/>
      <c r="G684" s="128"/>
      <c r="H684" s="128"/>
      <c r="I684" s="128"/>
      <c r="J684" s="128"/>
      <c r="K684" s="128"/>
      <c r="L684" s="133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9"/>
      <c r="Z684" s="130"/>
      <c r="AA684" s="346"/>
      <c r="AB684" s="129"/>
      <c r="AC684" s="129"/>
    </row>
    <row r="685" spans="1:29" x14ac:dyDescent="0.25">
      <c r="A685" s="134"/>
      <c r="B685" s="152"/>
      <c r="C685" s="153"/>
      <c r="D685" s="132"/>
      <c r="E685" s="128"/>
      <c r="F685" s="128"/>
      <c r="G685" s="128"/>
      <c r="H685" s="128"/>
      <c r="I685" s="128"/>
      <c r="J685" s="128"/>
      <c r="K685" s="128"/>
      <c r="L685" s="133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9"/>
      <c r="Z685" s="130"/>
      <c r="AA685" s="346"/>
      <c r="AB685" s="129"/>
      <c r="AC685" s="129"/>
    </row>
    <row r="686" spans="1:29" x14ac:dyDescent="0.25">
      <c r="A686" s="134"/>
      <c r="B686" s="152"/>
      <c r="C686" s="153"/>
      <c r="D686" s="132"/>
      <c r="E686" s="128"/>
      <c r="F686" s="128"/>
      <c r="G686" s="128"/>
      <c r="H686" s="128"/>
      <c r="I686" s="128"/>
      <c r="J686" s="128"/>
      <c r="K686" s="128"/>
      <c r="L686" s="133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9"/>
      <c r="Z686" s="130"/>
      <c r="AA686" s="346"/>
      <c r="AB686" s="129"/>
      <c r="AC686" s="129"/>
    </row>
    <row r="687" spans="1:29" x14ac:dyDescent="0.25">
      <c r="A687" s="134"/>
      <c r="B687" s="152"/>
      <c r="C687" s="153"/>
      <c r="D687" s="132"/>
      <c r="E687" s="128"/>
      <c r="F687" s="128"/>
      <c r="G687" s="128"/>
      <c r="H687" s="128"/>
      <c r="I687" s="128"/>
      <c r="J687" s="128"/>
      <c r="K687" s="128"/>
      <c r="L687" s="133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9"/>
      <c r="Z687" s="130"/>
      <c r="AA687" s="346"/>
      <c r="AB687" s="129"/>
      <c r="AC687" s="129"/>
    </row>
    <row r="688" spans="1:29" x14ac:dyDescent="0.25">
      <c r="A688" s="134"/>
      <c r="B688" s="152"/>
      <c r="C688" s="153"/>
      <c r="D688" s="132"/>
      <c r="E688" s="128"/>
      <c r="F688" s="128"/>
      <c r="G688" s="128"/>
      <c r="H688" s="128"/>
      <c r="I688" s="128"/>
      <c r="J688" s="128"/>
      <c r="K688" s="128"/>
      <c r="L688" s="133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9"/>
      <c r="Z688" s="130"/>
      <c r="AA688" s="346"/>
      <c r="AB688" s="129"/>
      <c r="AC688" s="129"/>
    </row>
    <row r="689" spans="1:29" x14ac:dyDescent="0.25">
      <c r="A689" s="171"/>
      <c r="B689" s="164"/>
      <c r="C689" s="172"/>
      <c r="D689" s="132"/>
      <c r="E689" s="128"/>
      <c r="F689" s="128"/>
      <c r="G689" s="128"/>
      <c r="H689" s="128"/>
      <c r="I689" s="128"/>
      <c r="J689" s="128"/>
      <c r="K689" s="128"/>
      <c r="L689" s="133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9"/>
      <c r="Z689" s="130"/>
      <c r="AA689" s="346"/>
      <c r="AB689" s="129"/>
      <c r="AC689" s="129"/>
    </row>
    <row r="690" spans="1:29" x14ac:dyDescent="0.25">
      <c r="A690" s="420"/>
      <c r="B690" s="420"/>
      <c r="C690" s="420"/>
      <c r="D690" s="420"/>
      <c r="E690" s="420"/>
      <c r="F690" s="420"/>
      <c r="G690" s="420"/>
      <c r="H690" s="420"/>
      <c r="I690" s="420"/>
      <c r="J690" s="420"/>
      <c r="K690" s="420"/>
      <c r="L690" s="420"/>
      <c r="M690" s="420"/>
      <c r="N690" s="420"/>
      <c r="O690" s="420"/>
      <c r="P690" s="420"/>
      <c r="Q690" s="420"/>
      <c r="R690" s="420"/>
      <c r="S690" s="420"/>
      <c r="T690" s="420"/>
      <c r="U690" s="420"/>
      <c r="V690" s="420"/>
      <c r="W690" s="156"/>
      <c r="X690" s="156"/>
      <c r="Y690" s="173"/>
      <c r="Z690" s="174"/>
      <c r="AA690" s="350"/>
      <c r="AB690" s="129"/>
      <c r="AC690" s="129"/>
    </row>
    <row r="691" spans="1:29" x14ac:dyDescent="0.25">
      <c r="A691" s="134"/>
      <c r="B691" s="416"/>
      <c r="C691" s="153"/>
      <c r="D691" s="132"/>
      <c r="E691" s="128"/>
      <c r="F691" s="128"/>
      <c r="G691" s="128"/>
      <c r="H691" s="128"/>
      <c r="I691" s="128"/>
      <c r="J691" s="128"/>
      <c r="K691" s="128"/>
      <c r="L691" s="133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9"/>
      <c r="Z691" s="130"/>
      <c r="AA691" s="346"/>
      <c r="AB691" s="129"/>
      <c r="AC691" s="129"/>
    </row>
    <row r="692" spans="1:29" x14ac:dyDescent="0.25">
      <c r="A692" s="134"/>
      <c r="B692" s="416"/>
      <c r="C692" s="153"/>
      <c r="D692" s="132"/>
      <c r="E692" s="128"/>
      <c r="F692" s="128"/>
      <c r="G692" s="128"/>
      <c r="H692" s="128"/>
      <c r="I692" s="128"/>
      <c r="J692" s="128"/>
      <c r="K692" s="128"/>
      <c r="L692" s="133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9"/>
      <c r="Z692" s="130"/>
      <c r="AA692" s="346"/>
      <c r="AB692" s="129"/>
      <c r="AC692" s="129"/>
    </row>
    <row r="693" spans="1:29" x14ac:dyDescent="0.25">
      <c r="A693" s="134"/>
      <c r="B693" s="152"/>
      <c r="C693" s="153"/>
      <c r="D693" s="132"/>
      <c r="E693" s="128"/>
      <c r="F693" s="128"/>
      <c r="G693" s="128"/>
      <c r="H693" s="128"/>
      <c r="I693" s="128"/>
      <c r="J693" s="128"/>
      <c r="K693" s="128"/>
      <c r="L693" s="133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9"/>
      <c r="Z693" s="130"/>
      <c r="AA693" s="346"/>
      <c r="AB693" s="129"/>
      <c r="AC693" s="129"/>
    </row>
    <row r="694" spans="1:29" x14ac:dyDescent="0.25">
      <c r="A694" s="134"/>
      <c r="B694" s="152"/>
      <c r="C694" s="153"/>
      <c r="D694" s="132"/>
      <c r="E694" s="128"/>
      <c r="F694" s="128"/>
      <c r="G694" s="128"/>
      <c r="H694" s="128"/>
      <c r="I694" s="128"/>
      <c r="J694" s="128"/>
      <c r="K694" s="128"/>
      <c r="L694" s="133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9"/>
      <c r="Z694" s="130"/>
      <c r="AA694" s="346"/>
      <c r="AB694" s="129"/>
      <c r="AC694" s="129"/>
    </row>
    <row r="695" spans="1:29" x14ac:dyDescent="0.25">
      <c r="A695" s="134"/>
      <c r="B695" s="152"/>
      <c r="C695" s="153"/>
      <c r="D695" s="132"/>
      <c r="E695" s="128"/>
      <c r="F695" s="128"/>
      <c r="G695" s="128"/>
      <c r="H695" s="128"/>
      <c r="I695" s="128"/>
      <c r="J695" s="128"/>
      <c r="K695" s="128"/>
      <c r="L695" s="133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9"/>
      <c r="Z695" s="130"/>
      <c r="AA695" s="346"/>
      <c r="AB695" s="129"/>
      <c r="AC695" s="129"/>
    </row>
    <row r="696" spans="1:29" x14ac:dyDescent="0.25">
      <c r="A696" s="134"/>
      <c r="B696" s="152"/>
      <c r="C696" s="153"/>
      <c r="D696" s="132"/>
      <c r="E696" s="128"/>
      <c r="F696" s="128"/>
      <c r="G696" s="128"/>
      <c r="H696" s="128"/>
      <c r="I696" s="128"/>
      <c r="J696" s="128"/>
      <c r="K696" s="128"/>
      <c r="L696" s="133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9"/>
      <c r="Z696" s="130"/>
      <c r="AA696" s="346"/>
      <c r="AB696" s="129"/>
      <c r="AC696" s="129"/>
    </row>
    <row r="697" spans="1:29" x14ac:dyDescent="0.25">
      <c r="A697" s="134"/>
      <c r="B697" s="416"/>
      <c r="C697" s="153"/>
      <c r="D697" s="132"/>
      <c r="E697" s="128"/>
      <c r="F697" s="128"/>
      <c r="G697" s="128"/>
      <c r="H697" s="128"/>
      <c r="I697" s="128"/>
      <c r="J697" s="128"/>
      <c r="K697" s="128"/>
      <c r="L697" s="133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9"/>
      <c r="Z697" s="130"/>
      <c r="AA697" s="346"/>
      <c r="AB697" s="129"/>
      <c r="AC697" s="129"/>
    </row>
    <row r="698" spans="1:29" x14ac:dyDescent="0.25">
      <c r="A698" s="134"/>
      <c r="B698" s="416"/>
      <c r="C698" s="153"/>
      <c r="D698" s="132"/>
      <c r="E698" s="128"/>
      <c r="F698" s="128"/>
      <c r="G698" s="128"/>
      <c r="H698" s="128"/>
      <c r="I698" s="128"/>
      <c r="J698" s="128"/>
      <c r="K698" s="128"/>
      <c r="L698" s="133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9"/>
      <c r="Z698" s="130"/>
      <c r="AA698" s="346"/>
      <c r="AB698" s="129"/>
      <c r="AC698" s="129"/>
    </row>
    <row r="699" spans="1:29" x14ac:dyDescent="0.25">
      <c r="A699" s="134"/>
      <c r="B699" s="412"/>
      <c r="C699" s="150"/>
      <c r="D699" s="132"/>
      <c r="E699" s="128"/>
      <c r="F699" s="128"/>
      <c r="G699" s="128"/>
      <c r="H699" s="128"/>
      <c r="I699" s="128"/>
      <c r="J699" s="128"/>
      <c r="K699" s="128"/>
      <c r="L699" s="133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9"/>
      <c r="Z699" s="130"/>
      <c r="AA699" s="346"/>
      <c r="AB699" s="129"/>
      <c r="AC699" s="129"/>
    </row>
    <row r="700" spans="1:29" x14ac:dyDescent="0.25">
      <c r="A700" s="134"/>
      <c r="B700" s="412"/>
      <c r="C700" s="150"/>
      <c r="D700" s="132"/>
      <c r="E700" s="128"/>
      <c r="F700" s="128"/>
      <c r="G700" s="128"/>
      <c r="H700" s="128"/>
      <c r="I700" s="128"/>
      <c r="J700" s="128"/>
      <c r="K700" s="128"/>
      <c r="L700" s="133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9"/>
      <c r="Z700" s="130"/>
      <c r="AA700" s="346"/>
      <c r="AB700" s="129"/>
      <c r="AC700" s="129"/>
    </row>
    <row r="701" spans="1:29" x14ac:dyDescent="0.25">
      <c r="A701" s="420"/>
      <c r="B701" s="420"/>
      <c r="C701" s="420"/>
      <c r="D701" s="420"/>
      <c r="E701" s="420"/>
      <c r="F701" s="420"/>
      <c r="G701" s="420"/>
      <c r="H701" s="420"/>
      <c r="I701" s="420"/>
      <c r="J701" s="420"/>
      <c r="K701" s="420"/>
      <c r="L701" s="420"/>
      <c r="M701" s="420"/>
      <c r="N701" s="420"/>
      <c r="O701" s="420"/>
      <c r="P701" s="420"/>
      <c r="Q701" s="420"/>
      <c r="R701" s="420"/>
      <c r="S701" s="420"/>
      <c r="T701" s="420"/>
      <c r="U701" s="420"/>
      <c r="V701" s="420"/>
      <c r="W701" s="156"/>
      <c r="X701" s="156"/>
      <c r="Y701" s="173"/>
      <c r="Z701" s="174"/>
      <c r="AA701" s="350"/>
      <c r="AB701" s="129"/>
      <c r="AC701" s="129"/>
    </row>
    <row r="702" spans="1:29" x14ac:dyDescent="0.25">
      <c r="A702" s="420"/>
      <c r="B702" s="420"/>
      <c r="C702" s="420"/>
      <c r="D702" s="420"/>
      <c r="E702" s="420"/>
      <c r="F702" s="420"/>
      <c r="G702" s="420"/>
      <c r="H702" s="420"/>
      <c r="I702" s="420"/>
      <c r="J702" s="420"/>
      <c r="K702" s="420"/>
      <c r="L702" s="420"/>
      <c r="M702" s="420"/>
      <c r="N702" s="420"/>
      <c r="O702" s="420"/>
      <c r="P702" s="420"/>
      <c r="Q702" s="420"/>
      <c r="R702" s="420"/>
      <c r="S702" s="420"/>
      <c r="T702" s="420"/>
      <c r="U702" s="420"/>
      <c r="V702" s="420"/>
      <c r="W702" s="156"/>
      <c r="X702" s="156"/>
      <c r="Y702" s="173"/>
      <c r="Z702" s="174"/>
      <c r="AA702" s="350"/>
      <c r="AB702" s="129"/>
      <c r="AC702" s="129"/>
    </row>
    <row r="703" spans="1:29" x14ac:dyDescent="0.25">
      <c r="A703" s="134"/>
      <c r="B703" s="152"/>
      <c r="C703" s="153"/>
      <c r="D703" s="132"/>
      <c r="E703" s="128"/>
      <c r="F703" s="128"/>
      <c r="G703" s="128"/>
      <c r="H703" s="128"/>
      <c r="I703" s="128"/>
      <c r="J703" s="128"/>
      <c r="K703" s="128"/>
      <c r="L703" s="133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9"/>
      <c r="Z703" s="130"/>
      <c r="AA703" s="346"/>
      <c r="AB703" s="129"/>
      <c r="AC703" s="129"/>
    </row>
    <row r="704" spans="1:29" x14ac:dyDescent="0.25">
      <c r="A704" s="134"/>
      <c r="B704" s="417"/>
      <c r="C704" s="153"/>
      <c r="D704" s="132"/>
      <c r="E704" s="128"/>
      <c r="F704" s="128"/>
      <c r="G704" s="128"/>
      <c r="H704" s="128"/>
      <c r="I704" s="128"/>
      <c r="J704" s="128"/>
      <c r="K704" s="128"/>
      <c r="L704" s="133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9"/>
      <c r="Z704" s="130"/>
      <c r="AA704" s="346"/>
      <c r="AB704" s="129"/>
      <c r="AC704" s="129"/>
    </row>
    <row r="705" spans="1:29" x14ac:dyDescent="0.25">
      <c r="A705" s="134"/>
      <c r="B705" s="417"/>
      <c r="C705" s="153"/>
      <c r="D705" s="132"/>
      <c r="E705" s="128"/>
      <c r="F705" s="128"/>
      <c r="G705" s="128"/>
      <c r="H705" s="128"/>
      <c r="I705" s="128"/>
      <c r="J705" s="128"/>
      <c r="K705" s="128"/>
      <c r="L705" s="133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9"/>
      <c r="Z705" s="130"/>
      <c r="AA705" s="346"/>
      <c r="AB705" s="129"/>
      <c r="AC705" s="129"/>
    </row>
    <row r="706" spans="1:29" x14ac:dyDescent="0.25">
      <c r="A706" s="134"/>
      <c r="B706" s="152"/>
      <c r="C706" s="153"/>
      <c r="D706" s="132"/>
      <c r="E706" s="128"/>
      <c r="F706" s="128"/>
      <c r="G706" s="128"/>
      <c r="H706" s="128"/>
      <c r="I706" s="128"/>
      <c r="J706" s="128"/>
      <c r="K706" s="128"/>
      <c r="L706" s="133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9"/>
      <c r="Z706" s="130"/>
      <c r="AA706" s="346"/>
      <c r="AB706" s="129"/>
      <c r="AC706" s="129"/>
    </row>
    <row r="707" spans="1:29" x14ac:dyDescent="0.25">
      <c r="A707" s="134"/>
      <c r="B707" s="416"/>
      <c r="C707" s="153"/>
      <c r="D707" s="132"/>
      <c r="E707" s="128"/>
      <c r="F707" s="128"/>
      <c r="G707" s="128"/>
      <c r="H707" s="128"/>
      <c r="I707" s="128"/>
      <c r="J707" s="128"/>
      <c r="K707" s="128"/>
      <c r="L707" s="133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9"/>
      <c r="Z707" s="130"/>
      <c r="AA707" s="346"/>
      <c r="AB707" s="129"/>
      <c r="AC707" s="129"/>
    </row>
    <row r="708" spans="1:29" x14ac:dyDescent="0.25">
      <c r="A708" s="134"/>
      <c r="B708" s="416"/>
      <c r="C708" s="153"/>
      <c r="D708" s="132"/>
      <c r="E708" s="128"/>
      <c r="F708" s="128"/>
      <c r="G708" s="128"/>
      <c r="H708" s="128"/>
      <c r="I708" s="128"/>
      <c r="J708" s="128"/>
      <c r="K708" s="128"/>
      <c r="L708" s="133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9"/>
      <c r="Z708" s="130"/>
      <c r="AA708" s="346"/>
      <c r="AB708" s="129"/>
      <c r="AC708" s="129"/>
    </row>
    <row r="709" spans="1:29" x14ac:dyDescent="0.25">
      <c r="A709" s="134"/>
      <c r="B709" s="152"/>
      <c r="C709" s="153"/>
      <c r="D709" s="132"/>
      <c r="E709" s="128"/>
      <c r="F709" s="128"/>
      <c r="G709" s="128"/>
      <c r="H709" s="128"/>
      <c r="I709" s="128"/>
      <c r="J709" s="128"/>
      <c r="K709" s="128"/>
      <c r="L709" s="133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9"/>
      <c r="Z709" s="130"/>
      <c r="AA709" s="346"/>
      <c r="AB709" s="129"/>
      <c r="AC709" s="129"/>
    </row>
    <row r="710" spans="1:29" x14ac:dyDescent="0.25">
      <c r="A710" s="134"/>
      <c r="B710" s="152"/>
      <c r="C710" s="153"/>
      <c r="D710" s="132"/>
      <c r="E710" s="128"/>
      <c r="F710" s="128"/>
      <c r="G710" s="128"/>
      <c r="H710" s="128"/>
      <c r="I710" s="128"/>
      <c r="J710" s="128"/>
      <c r="K710" s="128"/>
      <c r="L710" s="133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9"/>
      <c r="Z710" s="130"/>
      <c r="AA710" s="346"/>
      <c r="AB710" s="129"/>
      <c r="AC710" s="129"/>
    </row>
    <row r="711" spans="1:29" x14ac:dyDescent="0.25">
      <c r="A711" s="134"/>
      <c r="B711" s="152"/>
      <c r="C711" s="153"/>
      <c r="D711" s="132"/>
      <c r="E711" s="128"/>
      <c r="F711" s="128"/>
      <c r="G711" s="128"/>
      <c r="H711" s="128"/>
      <c r="I711" s="128"/>
      <c r="J711" s="128"/>
      <c r="K711" s="128"/>
      <c r="L711" s="133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9"/>
      <c r="Z711" s="130"/>
      <c r="AA711" s="346"/>
      <c r="AB711" s="129"/>
      <c r="AC711" s="129"/>
    </row>
    <row r="712" spans="1:29" x14ac:dyDescent="0.25">
      <c r="A712" s="134"/>
      <c r="B712" s="152"/>
      <c r="C712" s="153"/>
      <c r="D712" s="132"/>
      <c r="E712" s="128"/>
      <c r="F712" s="128"/>
      <c r="G712" s="128"/>
      <c r="H712" s="128"/>
      <c r="I712" s="128"/>
      <c r="J712" s="128"/>
      <c r="K712" s="128"/>
      <c r="L712" s="133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9"/>
      <c r="Z712" s="130"/>
      <c r="AA712" s="346"/>
      <c r="AB712" s="129"/>
      <c r="AC712" s="129"/>
    </row>
    <row r="713" spans="1:29" x14ac:dyDescent="0.25">
      <c r="A713" s="420"/>
      <c r="B713" s="420"/>
      <c r="C713" s="420"/>
      <c r="D713" s="420"/>
      <c r="E713" s="420"/>
      <c r="F713" s="420"/>
      <c r="G713" s="420"/>
      <c r="H713" s="420"/>
      <c r="I713" s="420"/>
      <c r="J713" s="420"/>
      <c r="K713" s="420"/>
      <c r="L713" s="420"/>
      <c r="M713" s="420"/>
      <c r="N713" s="420"/>
      <c r="O713" s="420"/>
      <c r="P713" s="420"/>
      <c r="Q713" s="420"/>
      <c r="R713" s="420"/>
      <c r="S713" s="420"/>
      <c r="T713" s="420"/>
      <c r="U713" s="420"/>
      <c r="V713" s="420"/>
      <c r="W713" s="156"/>
      <c r="X713" s="156"/>
      <c r="Y713" s="173"/>
      <c r="Z713" s="174"/>
      <c r="AA713" s="350"/>
      <c r="AB713" s="129"/>
      <c r="AC713" s="129"/>
    </row>
    <row r="714" spans="1:29" x14ac:dyDescent="0.25">
      <c r="A714" s="132"/>
      <c r="B714" s="416"/>
      <c r="C714" s="152"/>
      <c r="D714" s="132"/>
      <c r="E714" s="128"/>
      <c r="F714" s="128"/>
      <c r="G714" s="128"/>
      <c r="H714" s="128"/>
      <c r="I714" s="128"/>
      <c r="J714" s="128"/>
      <c r="K714" s="128"/>
      <c r="L714" s="133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9"/>
      <c r="Z714" s="130"/>
      <c r="AA714" s="346"/>
      <c r="AB714" s="129"/>
      <c r="AC714" s="129"/>
    </row>
    <row r="715" spans="1:29" x14ac:dyDescent="0.25">
      <c r="A715" s="132"/>
      <c r="B715" s="416"/>
      <c r="C715" s="175"/>
      <c r="D715" s="132"/>
      <c r="E715" s="128"/>
      <c r="F715" s="128"/>
      <c r="G715" s="128"/>
      <c r="H715" s="128"/>
      <c r="I715" s="128"/>
      <c r="J715" s="128"/>
      <c r="K715" s="128"/>
      <c r="L715" s="133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9"/>
      <c r="Z715" s="130"/>
      <c r="AA715" s="346"/>
      <c r="AB715" s="129"/>
      <c r="AC715" s="129"/>
    </row>
    <row r="716" spans="1:29" x14ac:dyDescent="0.25">
      <c r="A716" s="132"/>
      <c r="B716" s="416"/>
      <c r="C716" s="152"/>
      <c r="D716" s="132"/>
      <c r="E716" s="128"/>
      <c r="F716" s="128"/>
      <c r="G716" s="128"/>
      <c r="H716" s="128"/>
      <c r="I716" s="128"/>
      <c r="J716" s="128"/>
      <c r="K716" s="128"/>
      <c r="L716" s="133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9"/>
      <c r="Z716" s="130"/>
      <c r="AA716" s="346"/>
      <c r="AB716" s="129"/>
      <c r="AC716" s="129"/>
    </row>
    <row r="717" spans="1:29" x14ac:dyDescent="0.25">
      <c r="A717" s="132"/>
      <c r="B717" s="416"/>
      <c r="C717" s="152"/>
      <c r="D717" s="132"/>
      <c r="E717" s="128"/>
      <c r="F717" s="128"/>
      <c r="G717" s="128"/>
      <c r="H717" s="128"/>
      <c r="I717" s="128"/>
      <c r="J717" s="128"/>
      <c r="K717" s="128"/>
      <c r="L717" s="133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9"/>
      <c r="Z717" s="130"/>
      <c r="AA717" s="346"/>
      <c r="AB717" s="129"/>
      <c r="AC717" s="129"/>
    </row>
    <row r="718" spans="1:29" x14ac:dyDescent="0.25">
      <c r="A718" s="132"/>
      <c r="B718" s="417"/>
      <c r="C718" s="152"/>
      <c r="D718" s="132"/>
      <c r="E718" s="128"/>
      <c r="F718" s="128"/>
      <c r="G718" s="128"/>
      <c r="H718" s="128"/>
      <c r="I718" s="128"/>
      <c r="J718" s="128"/>
      <c r="K718" s="128"/>
      <c r="L718" s="133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9"/>
      <c r="Z718" s="130"/>
      <c r="AA718" s="346"/>
      <c r="AB718" s="129"/>
      <c r="AC718" s="129"/>
    </row>
    <row r="719" spans="1:29" x14ac:dyDescent="0.25">
      <c r="A719" s="132"/>
      <c r="B719" s="417"/>
      <c r="C719" s="152"/>
      <c r="D719" s="132"/>
      <c r="E719" s="128"/>
      <c r="F719" s="128"/>
      <c r="G719" s="128"/>
      <c r="H719" s="128"/>
      <c r="I719" s="128"/>
      <c r="J719" s="128"/>
      <c r="K719" s="128"/>
      <c r="L719" s="133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9"/>
      <c r="Z719" s="130"/>
      <c r="AA719" s="346"/>
      <c r="AB719" s="129"/>
      <c r="AC719" s="129"/>
    </row>
    <row r="720" spans="1:29" x14ac:dyDescent="0.25">
      <c r="A720" s="132"/>
      <c r="B720" s="417"/>
      <c r="C720" s="152"/>
      <c r="D720" s="132"/>
      <c r="E720" s="128"/>
      <c r="F720" s="128"/>
      <c r="G720" s="128"/>
      <c r="H720" s="128"/>
      <c r="I720" s="128"/>
      <c r="J720" s="128"/>
      <c r="K720" s="128"/>
      <c r="L720" s="133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9"/>
      <c r="Z720" s="130"/>
      <c r="AA720" s="346"/>
      <c r="AB720" s="129"/>
      <c r="AC720" s="129"/>
    </row>
    <row r="721" spans="1:29" x14ac:dyDescent="0.25">
      <c r="A721" s="132"/>
      <c r="B721" s="417"/>
      <c r="C721" s="152"/>
      <c r="D721" s="132"/>
      <c r="E721" s="128"/>
      <c r="F721" s="128"/>
      <c r="G721" s="128"/>
      <c r="H721" s="128"/>
      <c r="I721" s="128"/>
      <c r="J721" s="128"/>
      <c r="K721" s="128"/>
      <c r="L721" s="133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9"/>
      <c r="Z721" s="130"/>
      <c r="AA721" s="346"/>
      <c r="AB721" s="129"/>
      <c r="AC721" s="129"/>
    </row>
    <row r="722" spans="1:29" x14ac:dyDescent="0.25">
      <c r="A722" s="132"/>
      <c r="B722" s="417"/>
      <c r="C722" s="152"/>
      <c r="D722" s="132"/>
      <c r="E722" s="128"/>
      <c r="F722" s="128"/>
      <c r="G722" s="128"/>
      <c r="H722" s="128"/>
      <c r="I722" s="128"/>
      <c r="J722" s="128"/>
      <c r="K722" s="128"/>
      <c r="L722" s="133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9"/>
      <c r="Z722" s="130"/>
      <c r="AA722" s="346"/>
      <c r="AB722" s="129"/>
      <c r="AC722" s="129"/>
    </row>
    <row r="723" spans="1:29" x14ac:dyDescent="0.25">
      <c r="A723" s="132"/>
      <c r="B723" s="417"/>
      <c r="C723" s="152"/>
      <c r="D723" s="132"/>
      <c r="E723" s="128"/>
      <c r="F723" s="128"/>
      <c r="G723" s="128"/>
      <c r="H723" s="128"/>
      <c r="I723" s="128"/>
      <c r="J723" s="128"/>
      <c r="K723" s="128"/>
      <c r="L723" s="133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9"/>
      <c r="Z723" s="130"/>
      <c r="AA723" s="346"/>
      <c r="AB723" s="129"/>
      <c r="AC723" s="129"/>
    </row>
    <row r="724" spans="1:29" x14ac:dyDescent="0.25">
      <c r="A724" s="132"/>
      <c r="B724" s="417"/>
      <c r="C724" s="152"/>
      <c r="D724" s="132"/>
      <c r="E724" s="128"/>
      <c r="F724" s="128"/>
      <c r="G724" s="128"/>
      <c r="H724" s="128"/>
      <c r="I724" s="128"/>
      <c r="J724" s="128"/>
      <c r="K724" s="128"/>
      <c r="L724" s="133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9"/>
      <c r="Z724" s="130"/>
      <c r="AA724" s="346"/>
      <c r="AB724" s="129"/>
      <c r="AC724" s="129"/>
    </row>
    <row r="725" spans="1:29" x14ac:dyDescent="0.25">
      <c r="A725" s="132"/>
      <c r="B725" s="417"/>
      <c r="C725" s="152"/>
      <c r="D725" s="132"/>
      <c r="E725" s="128"/>
      <c r="F725" s="128"/>
      <c r="G725" s="128"/>
      <c r="H725" s="128"/>
      <c r="I725" s="128"/>
      <c r="J725" s="128"/>
      <c r="K725" s="128"/>
      <c r="L725" s="133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9"/>
      <c r="Z725" s="130"/>
      <c r="AA725" s="346"/>
      <c r="AB725" s="129"/>
      <c r="AC725" s="129"/>
    </row>
    <row r="726" spans="1:29" x14ac:dyDescent="0.25">
      <c r="A726" s="132"/>
      <c r="B726" s="416"/>
      <c r="C726" s="152"/>
      <c r="D726" s="132"/>
      <c r="E726" s="128"/>
      <c r="F726" s="128"/>
      <c r="G726" s="128"/>
      <c r="H726" s="128"/>
      <c r="I726" s="128"/>
      <c r="J726" s="128"/>
      <c r="K726" s="128"/>
      <c r="L726" s="133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9"/>
      <c r="Z726" s="130"/>
      <c r="AA726" s="346"/>
      <c r="AB726" s="129"/>
      <c r="AC726" s="129"/>
    </row>
    <row r="727" spans="1:29" x14ac:dyDescent="0.25">
      <c r="A727" s="132"/>
      <c r="B727" s="416"/>
      <c r="C727" s="152"/>
      <c r="D727" s="132"/>
      <c r="E727" s="128"/>
      <c r="F727" s="128"/>
      <c r="G727" s="128"/>
      <c r="H727" s="128"/>
      <c r="I727" s="128"/>
      <c r="J727" s="128"/>
      <c r="K727" s="128"/>
      <c r="L727" s="133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9"/>
      <c r="Z727" s="130"/>
      <c r="AA727" s="346"/>
      <c r="AB727" s="129"/>
      <c r="AC727" s="129"/>
    </row>
    <row r="728" spans="1:29" x14ac:dyDescent="0.25">
      <c r="A728" s="132"/>
      <c r="B728" s="152"/>
      <c r="C728" s="152"/>
      <c r="D728" s="132"/>
      <c r="E728" s="128"/>
      <c r="F728" s="128"/>
      <c r="G728" s="128"/>
      <c r="H728" s="128"/>
      <c r="I728" s="128"/>
      <c r="J728" s="128"/>
      <c r="K728" s="128"/>
      <c r="L728" s="133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9"/>
      <c r="Z728" s="130"/>
      <c r="AA728" s="346"/>
      <c r="AB728" s="129"/>
      <c r="AC728" s="129"/>
    </row>
    <row r="729" spans="1:29" x14ac:dyDescent="0.25">
      <c r="A729" s="132"/>
      <c r="B729" s="152"/>
      <c r="C729" s="152"/>
      <c r="D729" s="132"/>
      <c r="E729" s="128"/>
      <c r="F729" s="128"/>
      <c r="G729" s="128"/>
      <c r="H729" s="128"/>
      <c r="I729" s="128"/>
      <c r="J729" s="128"/>
      <c r="K729" s="128"/>
      <c r="L729" s="133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9"/>
      <c r="Z729" s="130"/>
      <c r="AA729" s="346"/>
      <c r="AB729" s="129"/>
      <c r="AC729" s="129"/>
    </row>
    <row r="730" spans="1:29" x14ac:dyDescent="0.25">
      <c r="A730" s="132"/>
      <c r="B730" s="152"/>
      <c r="C730" s="152"/>
      <c r="D730" s="132"/>
      <c r="E730" s="128"/>
      <c r="F730" s="128"/>
      <c r="G730" s="128"/>
      <c r="H730" s="128"/>
      <c r="I730" s="128"/>
      <c r="J730" s="128"/>
      <c r="K730" s="128"/>
      <c r="L730" s="133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9"/>
      <c r="Z730" s="130"/>
      <c r="AA730" s="346"/>
      <c r="AB730" s="129"/>
      <c r="AC730" s="129"/>
    </row>
    <row r="731" spans="1:29" x14ac:dyDescent="0.25">
      <c r="A731" s="132"/>
      <c r="B731" s="152"/>
      <c r="C731" s="152"/>
      <c r="D731" s="132"/>
      <c r="E731" s="128"/>
      <c r="F731" s="128"/>
      <c r="G731" s="128"/>
      <c r="H731" s="128"/>
      <c r="I731" s="128"/>
      <c r="J731" s="128"/>
      <c r="K731" s="128"/>
      <c r="L731" s="133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9"/>
      <c r="Z731" s="130"/>
      <c r="AA731" s="346"/>
      <c r="AB731" s="129"/>
      <c r="AC731" s="129"/>
    </row>
    <row r="732" spans="1:29" x14ac:dyDescent="0.25">
      <c r="A732" s="133"/>
      <c r="B732" s="164"/>
      <c r="C732" s="164"/>
      <c r="D732" s="133"/>
      <c r="E732" s="128"/>
      <c r="F732" s="128"/>
      <c r="G732" s="128"/>
      <c r="H732" s="128"/>
      <c r="I732" s="128"/>
      <c r="J732" s="128"/>
      <c r="K732" s="128"/>
      <c r="L732" s="133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76"/>
      <c r="AA732" s="346"/>
      <c r="AB732" s="129"/>
      <c r="AC732" s="129"/>
    </row>
    <row r="733" spans="1:29" x14ac:dyDescent="0.25">
      <c r="A733" s="132"/>
      <c r="B733" s="152"/>
      <c r="C733" s="152"/>
      <c r="D733" s="132"/>
      <c r="E733" s="128"/>
      <c r="F733" s="128"/>
      <c r="G733" s="128"/>
      <c r="H733" s="128"/>
      <c r="I733" s="128"/>
      <c r="J733" s="128"/>
      <c r="K733" s="128"/>
      <c r="L733" s="133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9"/>
      <c r="Z733" s="130"/>
      <c r="AA733" s="346"/>
      <c r="AB733" s="129"/>
      <c r="AC733" s="129"/>
    </row>
    <row r="734" spans="1:29" x14ac:dyDescent="0.25">
      <c r="A734" s="132"/>
      <c r="B734" s="416"/>
      <c r="C734" s="152"/>
      <c r="D734" s="132"/>
      <c r="E734" s="128"/>
      <c r="F734" s="128"/>
      <c r="G734" s="128"/>
      <c r="H734" s="128"/>
      <c r="I734" s="128"/>
      <c r="J734" s="128"/>
      <c r="K734" s="128"/>
      <c r="L734" s="133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9"/>
      <c r="Z734" s="130"/>
      <c r="AA734" s="346"/>
      <c r="AB734" s="129"/>
      <c r="AC734" s="129"/>
    </row>
    <row r="735" spans="1:29" x14ac:dyDescent="0.25">
      <c r="A735" s="132"/>
      <c r="B735" s="416"/>
      <c r="C735" s="152"/>
      <c r="D735" s="132"/>
      <c r="E735" s="128"/>
      <c r="F735" s="128"/>
      <c r="G735" s="128"/>
      <c r="H735" s="128"/>
      <c r="I735" s="128"/>
      <c r="J735" s="128"/>
      <c r="K735" s="128"/>
      <c r="L735" s="133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9"/>
      <c r="Z735" s="130"/>
      <c r="AA735" s="346"/>
      <c r="AB735" s="129"/>
      <c r="AC735" s="129"/>
    </row>
    <row r="736" spans="1:29" x14ac:dyDescent="0.25">
      <c r="A736" s="132"/>
      <c r="B736" s="416"/>
      <c r="C736" s="152"/>
      <c r="D736" s="132"/>
      <c r="E736" s="128"/>
      <c r="F736" s="128"/>
      <c r="G736" s="128"/>
      <c r="H736" s="128"/>
      <c r="I736" s="128"/>
      <c r="J736" s="128"/>
      <c r="K736" s="128"/>
      <c r="L736" s="133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9"/>
      <c r="Z736" s="130"/>
      <c r="AA736" s="346"/>
      <c r="AB736" s="129"/>
      <c r="AC736" s="129"/>
    </row>
    <row r="737" spans="1:29" x14ac:dyDescent="0.25">
      <c r="A737" s="132"/>
      <c r="B737" s="416"/>
      <c r="C737" s="152"/>
      <c r="D737" s="132"/>
      <c r="E737" s="128"/>
      <c r="F737" s="128"/>
      <c r="G737" s="128"/>
      <c r="H737" s="128"/>
      <c r="I737" s="128"/>
      <c r="J737" s="128"/>
      <c r="K737" s="128"/>
      <c r="L737" s="133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9"/>
      <c r="Z737" s="130"/>
      <c r="AA737" s="346"/>
      <c r="AB737" s="129"/>
      <c r="AC737" s="129"/>
    </row>
    <row r="738" spans="1:29" x14ac:dyDescent="0.25">
      <c r="A738" s="132"/>
      <c r="B738" s="416"/>
      <c r="C738" s="152"/>
      <c r="D738" s="132"/>
      <c r="E738" s="128"/>
      <c r="F738" s="128"/>
      <c r="G738" s="128"/>
      <c r="H738" s="128"/>
      <c r="I738" s="128"/>
      <c r="J738" s="128"/>
      <c r="K738" s="128"/>
      <c r="L738" s="133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9"/>
      <c r="Z738" s="130"/>
      <c r="AA738" s="346"/>
      <c r="AB738" s="129"/>
      <c r="AC738" s="129"/>
    </row>
    <row r="739" spans="1:29" x14ac:dyDescent="0.25">
      <c r="A739" s="132"/>
      <c r="B739" s="416"/>
      <c r="C739" s="152"/>
      <c r="D739" s="132"/>
      <c r="E739" s="128"/>
      <c r="F739" s="128"/>
      <c r="G739" s="128"/>
      <c r="H739" s="128"/>
      <c r="I739" s="128"/>
      <c r="J739" s="128"/>
      <c r="K739" s="128"/>
      <c r="L739" s="133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9"/>
      <c r="Z739" s="130"/>
      <c r="AA739" s="346"/>
      <c r="AB739" s="129"/>
      <c r="AC739" s="129"/>
    </row>
    <row r="740" spans="1:29" x14ac:dyDescent="0.25">
      <c r="A740" s="132"/>
      <c r="B740" s="416"/>
      <c r="C740" s="164"/>
      <c r="D740" s="132"/>
      <c r="E740" s="128"/>
      <c r="F740" s="128"/>
      <c r="G740" s="128"/>
      <c r="H740" s="128"/>
      <c r="I740" s="128"/>
      <c r="J740" s="128"/>
      <c r="K740" s="128"/>
      <c r="L740" s="133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9"/>
      <c r="Z740" s="130"/>
      <c r="AA740" s="346"/>
      <c r="AB740" s="129"/>
      <c r="AC740" s="129"/>
    </row>
    <row r="741" spans="1:29" x14ac:dyDescent="0.25">
      <c r="A741" s="132"/>
      <c r="B741" s="416"/>
      <c r="C741" s="152"/>
      <c r="D741" s="132"/>
      <c r="E741" s="128"/>
      <c r="F741" s="128"/>
      <c r="G741" s="128"/>
      <c r="H741" s="128"/>
      <c r="I741" s="128"/>
      <c r="J741" s="128"/>
      <c r="K741" s="128"/>
      <c r="L741" s="133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9"/>
      <c r="Z741" s="130"/>
      <c r="AA741" s="346"/>
      <c r="AB741" s="129"/>
      <c r="AC741" s="129"/>
    </row>
    <row r="742" spans="1:29" x14ac:dyDescent="0.25">
      <c r="A742" s="132"/>
      <c r="B742" s="152"/>
      <c r="C742" s="152"/>
      <c r="D742" s="132"/>
      <c r="E742" s="128"/>
      <c r="F742" s="128"/>
      <c r="G742" s="128"/>
      <c r="H742" s="128"/>
      <c r="I742" s="128"/>
      <c r="J742" s="128"/>
      <c r="K742" s="128"/>
      <c r="L742" s="133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9"/>
      <c r="Z742" s="130"/>
      <c r="AA742" s="346"/>
      <c r="AB742" s="129"/>
      <c r="AC742" s="129"/>
    </row>
    <row r="743" spans="1:29" x14ac:dyDescent="0.25">
      <c r="A743" s="132"/>
      <c r="B743" s="152"/>
      <c r="C743" s="152"/>
      <c r="D743" s="132"/>
      <c r="E743" s="128"/>
      <c r="F743" s="128"/>
      <c r="G743" s="128"/>
      <c r="H743" s="128"/>
      <c r="I743" s="128"/>
      <c r="J743" s="128"/>
      <c r="K743" s="128"/>
      <c r="L743" s="133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9"/>
      <c r="Z743" s="130"/>
      <c r="AA743" s="346"/>
      <c r="AB743" s="129"/>
      <c r="AC743" s="129"/>
    </row>
    <row r="744" spans="1:29" x14ac:dyDescent="0.25">
      <c r="A744" s="132"/>
      <c r="B744" s="416"/>
      <c r="C744" s="152"/>
      <c r="D744" s="132"/>
      <c r="E744" s="128"/>
      <c r="F744" s="128"/>
      <c r="G744" s="128"/>
      <c r="H744" s="128"/>
      <c r="I744" s="128"/>
      <c r="J744" s="128"/>
      <c r="K744" s="128"/>
      <c r="L744" s="133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9"/>
      <c r="Z744" s="130"/>
      <c r="AA744" s="346"/>
      <c r="AB744" s="129"/>
      <c r="AC744" s="129"/>
    </row>
    <row r="745" spans="1:29" x14ac:dyDescent="0.25">
      <c r="A745" s="132"/>
      <c r="B745" s="416"/>
      <c r="C745" s="152"/>
      <c r="D745" s="132"/>
      <c r="E745" s="128"/>
      <c r="F745" s="128"/>
      <c r="G745" s="128"/>
      <c r="H745" s="128"/>
      <c r="I745" s="128"/>
      <c r="J745" s="128"/>
      <c r="K745" s="128"/>
      <c r="L745" s="133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9"/>
      <c r="Z745" s="130"/>
      <c r="AA745" s="346"/>
      <c r="AB745" s="129"/>
      <c r="AC745" s="129"/>
    </row>
    <row r="746" spans="1:29" x14ac:dyDescent="0.25">
      <c r="A746" s="132"/>
      <c r="B746" s="416"/>
      <c r="C746" s="152"/>
      <c r="D746" s="132"/>
      <c r="E746" s="128"/>
      <c r="F746" s="128"/>
      <c r="G746" s="128"/>
      <c r="H746" s="128"/>
      <c r="I746" s="128"/>
      <c r="J746" s="128"/>
      <c r="K746" s="128"/>
      <c r="L746" s="133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9"/>
      <c r="Z746" s="130"/>
      <c r="AA746" s="346"/>
      <c r="AB746" s="129"/>
      <c r="AC746" s="129"/>
    </row>
    <row r="747" spans="1:29" x14ac:dyDescent="0.25">
      <c r="A747" s="132"/>
      <c r="B747" s="416"/>
      <c r="C747" s="152"/>
      <c r="D747" s="132"/>
      <c r="E747" s="128"/>
      <c r="F747" s="128"/>
      <c r="G747" s="128"/>
      <c r="H747" s="128"/>
      <c r="I747" s="128"/>
      <c r="J747" s="128"/>
      <c r="K747" s="128"/>
      <c r="L747" s="133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9"/>
      <c r="Z747" s="130"/>
      <c r="AA747" s="346"/>
      <c r="AB747" s="129"/>
      <c r="AC747" s="129"/>
    </row>
    <row r="748" spans="1:29" x14ac:dyDescent="0.25">
      <c r="A748" s="132"/>
      <c r="B748" s="152"/>
      <c r="C748" s="152"/>
      <c r="D748" s="132"/>
      <c r="E748" s="128"/>
      <c r="F748" s="128"/>
      <c r="G748" s="128"/>
      <c r="H748" s="128"/>
      <c r="I748" s="128"/>
      <c r="J748" s="128"/>
      <c r="K748" s="128"/>
      <c r="L748" s="133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9"/>
      <c r="Z748" s="130"/>
      <c r="AA748" s="346"/>
      <c r="AB748" s="129"/>
      <c r="AC748" s="129"/>
    </row>
    <row r="749" spans="1:29" x14ac:dyDescent="0.25">
      <c r="A749" s="132"/>
      <c r="B749" s="152"/>
      <c r="C749" s="152"/>
      <c r="D749" s="132"/>
      <c r="E749" s="128"/>
      <c r="F749" s="128"/>
      <c r="G749" s="128"/>
      <c r="H749" s="128"/>
      <c r="I749" s="128"/>
      <c r="J749" s="128"/>
      <c r="K749" s="128"/>
      <c r="L749" s="133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9"/>
      <c r="Z749" s="130"/>
      <c r="AA749" s="346"/>
      <c r="AB749" s="129"/>
      <c r="AC749" s="129"/>
    </row>
    <row r="750" spans="1:29" x14ac:dyDescent="0.25">
      <c r="A750" s="132"/>
      <c r="B750" s="416"/>
      <c r="C750" s="152"/>
      <c r="D750" s="132"/>
      <c r="E750" s="128"/>
      <c r="F750" s="128"/>
      <c r="G750" s="128"/>
      <c r="H750" s="128"/>
      <c r="I750" s="128"/>
      <c r="J750" s="128"/>
      <c r="K750" s="128"/>
      <c r="L750" s="133"/>
      <c r="M750" s="128"/>
      <c r="N750" s="16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68"/>
      <c r="Z750" s="130"/>
      <c r="AA750" s="346"/>
      <c r="AB750" s="129"/>
      <c r="AC750" s="129"/>
    </row>
    <row r="751" spans="1:29" x14ac:dyDescent="0.25">
      <c r="A751" s="132"/>
      <c r="B751" s="416"/>
      <c r="C751" s="152"/>
      <c r="D751" s="132"/>
      <c r="E751" s="128"/>
      <c r="F751" s="128"/>
      <c r="G751" s="128"/>
      <c r="H751" s="128"/>
      <c r="I751" s="128"/>
      <c r="J751" s="128"/>
      <c r="K751" s="128"/>
      <c r="L751" s="133"/>
      <c r="M751" s="128"/>
      <c r="N751" s="16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68"/>
      <c r="Z751" s="130"/>
      <c r="AA751" s="346"/>
      <c r="AB751" s="129"/>
      <c r="AC751" s="129"/>
    </row>
    <row r="752" spans="1:29" x14ac:dyDescent="0.25">
      <c r="A752" s="132"/>
      <c r="B752" s="416"/>
      <c r="C752" s="152"/>
      <c r="D752" s="132"/>
      <c r="E752" s="128"/>
      <c r="F752" s="128"/>
      <c r="G752" s="128"/>
      <c r="H752" s="128"/>
      <c r="I752" s="128"/>
      <c r="J752" s="128"/>
      <c r="K752" s="128"/>
      <c r="L752" s="133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9"/>
      <c r="Z752" s="130"/>
      <c r="AA752" s="346"/>
      <c r="AB752" s="129"/>
      <c r="AC752" s="129"/>
    </row>
    <row r="753" spans="1:29" x14ac:dyDescent="0.25">
      <c r="A753" s="132"/>
      <c r="B753" s="152"/>
      <c r="C753" s="152"/>
      <c r="D753" s="132"/>
      <c r="E753" s="128"/>
      <c r="F753" s="128"/>
      <c r="G753" s="128"/>
      <c r="H753" s="128"/>
      <c r="I753" s="128"/>
      <c r="J753" s="128"/>
      <c r="K753" s="128"/>
      <c r="L753" s="133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9"/>
      <c r="Z753" s="130"/>
      <c r="AA753" s="346"/>
      <c r="AB753" s="129"/>
      <c r="AC753" s="129"/>
    </row>
    <row r="754" spans="1:29" x14ac:dyDescent="0.25">
      <c r="A754" s="132"/>
      <c r="B754" s="152"/>
      <c r="C754" s="152"/>
      <c r="D754" s="132"/>
      <c r="E754" s="128"/>
      <c r="F754" s="128"/>
      <c r="G754" s="128"/>
      <c r="H754" s="128"/>
      <c r="I754" s="128"/>
      <c r="J754" s="128"/>
      <c r="K754" s="128"/>
      <c r="L754" s="133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9"/>
      <c r="Z754" s="130"/>
      <c r="AA754" s="346"/>
      <c r="AB754" s="129"/>
      <c r="AC754" s="129"/>
    </row>
    <row r="755" spans="1:29" x14ac:dyDescent="0.25">
      <c r="A755" s="132"/>
      <c r="B755" s="152"/>
      <c r="C755" s="152"/>
      <c r="D755" s="132"/>
      <c r="E755" s="128"/>
      <c r="F755" s="128"/>
      <c r="G755" s="128"/>
      <c r="H755" s="128"/>
      <c r="I755" s="128"/>
      <c r="J755" s="128"/>
      <c r="K755" s="128"/>
      <c r="L755" s="133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9"/>
      <c r="Z755" s="130"/>
      <c r="AA755" s="346"/>
      <c r="AB755" s="129"/>
      <c r="AC755" s="129"/>
    </row>
    <row r="756" spans="1:29" x14ac:dyDescent="0.25">
      <c r="A756" s="132"/>
      <c r="B756" s="152"/>
      <c r="C756" s="152"/>
      <c r="D756" s="132"/>
      <c r="E756" s="128"/>
      <c r="F756" s="128"/>
      <c r="G756" s="128"/>
      <c r="H756" s="128"/>
      <c r="I756" s="128"/>
      <c r="J756" s="128"/>
      <c r="K756" s="128"/>
      <c r="L756" s="133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9"/>
      <c r="Z756" s="130"/>
      <c r="AA756" s="346"/>
      <c r="AB756" s="129"/>
      <c r="AC756" s="129"/>
    </row>
    <row r="757" spans="1:29" x14ac:dyDescent="0.25">
      <c r="A757" s="132"/>
      <c r="B757" s="152"/>
      <c r="C757" s="152"/>
      <c r="D757" s="132"/>
      <c r="E757" s="128"/>
      <c r="F757" s="128"/>
      <c r="G757" s="128"/>
      <c r="H757" s="128"/>
      <c r="I757" s="128"/>
      <c r="J757" s="128"/>
      <c r="K757" s="128"/>
      <c r="L757" s="133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9"/>
      <c r="Z757" s="130"/>
      <c r="AA757" s="346"/>
      <c r="AB757" s="129"/>
      <c r="AC757" s="129"/>
    </row>
    <row r="758" spans="1:29" x14ac:dyDescent="0.25">
      <c r="A758" s="132"/>
      <c r="B758" s="152"/>
      <c r="C758" s="152"/>
      <c r="D758" s="132"/>
      <c r="E758" s="128"/>
      <c r="F758" s="128"/>
      <c r="G758" s="128"/>
      <c r="H758" s="128"/>
      <c r="I758" s="128"/>
      <c r="J758" s="128"/>
      <c r="K758" s="128"/>
      <c r="L758" s="133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9"/>
      <c r="Z758" s="130"/>
      <c r="AA758" s="346"/>
      <c r="AB758" s="129"/>
      <c r="AC758" s="129"/>
    </row>
    <row r="759" spans="1:29" x14ac:dyDescent="0.25">
      <c r="A759" s="132"/>
      <c r="B759" s="152"/>
      <c r="C759" s="152"/>
      <c r="D759" s="132"/>
      <c r="E759" s="128"/>
      <c r="F759" s="128"/>
      <c r="G759" s="128"/>
      <c r="H759" s="128"/>
      <c r="I759" s="128"/>
      <c r="J759" s="128"/>
      <c r="K759" s="128"/>
      <c r="L759" s="133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9"/>
      <c r="Z759" s="130"/>
      <c r="AA759" s="346"/>
      <c r="AB759" s="129"/>
      <c r="AC759" s="129"/>
    </row>
    <row r="760" spans="1:29" x14ac:dyDescent="0.25">
      <c r="A760" s="132"/>
      <c r="B760" s="416"/>
      <c r="C760" s="152"/>
      <c r="D760" s="132"/>
      <c r="E760" s="128"/>
      <c r="F760" s="128"/>
      <c r="G760" s="128"/>
      <c r="H760" s="128"/>
      <c r="I760" s="128"/>
      <c r="J760" s="128"/>
      <c r="K760" s="128"/>
      <c r="L760" s="133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9"/>
      <c r="Z760" s="130"/>
      <c r="AA760" s="346"/>
      <c r="AB760" s="129"/>
      <c r="AC760" s="129"/>
    </row>
    <row r="761" spans="1:29" x14ac:dyDescent="0.25">
      <c r="A761" s="132"/>
      <c r="B761" s="416"/>
      <c r="C761" s="152"/>
      <c r="D761" s="132"/>
      <c r="E761" s="128"/>
      <c r="F761" s="128"/>
      <c r="G761" s="128"/>
      <c r="H761" s="128"/>
      <c r="I761" s="128"/>
      <c r="J761" s="128"/>
      <c r="K761" s="128"/>
      <c r="L761" s="133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9"/>
      <c r="Z761" s="130"/>
      <c r="AA761" s="346"/>
      <c r="AB761" s="129"/>
      <c r="AC761" s="129"/>
    </row>
    <row r="762" spans="1:29" x14ac:dyDescent="0.25">
      <c r="A762" s="132"/>
      <c r="B762" s="416"/>
      <c r="C762" s="152"/>
      <c r="D762" s="132"/>
      <c r="E762" s="128"/>
      <c r="F762" s="128"/>
      <c r="G762" s="128"/>
      <c r="H762" s="128"/>
      <c r="I762" s="128"/>
      <c r="J762" s="128"/>
      <c r="K762" s="128"/>
      <c r="L762" s="133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9"/>
      <c r="Z762" s="130"/>
      <c r="AA762" s="346"/>
      <c r="AB762" s="129"/>
      <c r="AC762" s="129"/>
    </row>
    <row r="763" spans="1:29" x14ac:dyDescent="0.25">
      <c r="A763" s="421"/>
      <c r="B763" s="421"/>
      <c r="C763" s="421"/>
      <c r="D763" s="421"/>
      <c r="E763" s="421"/>
      <c r="F763" s="421"/>
      <c r="G763" s="421"/>
      <c r="H763" s="421"/>
      <c r="I763" s="421"/>
      <c r="J763" s="421"/>
      <c r="K763" s="421"/>
      <c r="L763" s="421"/>
      <c r="M763" s="421"/>
      <c r="N763" s="421"/>
      <c r="O763" s="421"/>
      <c r="P763" s="421"/>
      <c r="Q763" s="421"/>
      <c r="R763" s="421"/>
      <c r="S763" s="421"/>
      <c r="T763" s="421"/>
      <c r="U763" s="421"/>
      <c r="V763" s="421"/>
      <c r="W763" s="133"/>
      <c r="X763" s="133"/>
      <c r="Y763" s="168"/>
      <c r="Z763" s="177"/>
      <c r="AA763" s="346"/>
      <c r="AB763" s="129"/>
      <c r="AC763" s="129"/>
    </row>
    <row r="764" spans="1:29" x14ac:dyDescent="0.25">
      <c r="A764" s="134"/>
      <c r="B764" s="417"/>
      <c r="C764" s="178"/>
      <c r="D764" s="132"/>
      <c r="E764" s="128"/>
      <c r="F764" s="128"/>
      <c r="G764" s="128"/>
      <c r="H764" s="128"/>
      <c r="I764" s="128"/>
      <c r="J764" s="128"/>
      <c r="K764" s="128"/>
      <c r="L764" s="133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9"/>
      <c r="Z764" s="130"/>
      <c r="AA764" s="346"/>
      <c r="AB764" s="129"/>
      <c r="AC764" s="129"/>
    </row>
    <row r="765" spans="1:29" x14ac:dyDescent="0.25">
      <c r="A765" s="134"/>
      <c r="B765" s="417"/>
      <c r="C765" s="152"/>
      <c r="D765" s="132"/>
      <c r="E765" s="128"/>
      <c r="F765" s="128"/>
      <c r="G765" s="128"/>
      <c r="H765" s="128"/>
      <c r="I765" s="128"/>
      <c r="J765" s="128"/>
      <c r="K765" s="128"/>
      <c r="L765" s="133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9"/>
      <c r="Z765" s="130"/>
      <c r="AA765" s="346"/>
      <c r="AB765" s="129"/>
      <c r="AC765" s="129"/>
    </row>
    <row r="766" spans="1:29" x14ac:dyDescent="0.25">
      <c r="A766" s="134"/>
      <c r="B766" s="178"/>
      <c r="C766" s="178"/>
      <c r="D766" s="132"/>
      <c r="E766" s="128"/>
      <c r="F766" s="128"/>
      <c r="G766" s="128"/>
      <c r="H766" s="128"/>
      <c r="I766" s="128"/>
      <c r="J766" s="128"/>
      <c r="K766" s="128"/>
      <c r="L766" s="133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9"/>
      <c r="Z766" s="130"/>
      <c r="AA766" s="346"/>
      <c r="AB766" s="129"/>
      <c r="AC766" s="129"/>
    </row>
    <row r="767" spans="1:29" x14ac:dyDescent="0.25">
      <c r="A767" s="134"/>
      <c r="B767" s="419"/>
      <c r="C767" s="164"/>
      <c r="D767" s="132"/>
      <c r="E767" s="128"/>
      <c r="F767" s="128"/>
      <c r="G767" s="128"/>
      <c r="H767" s="128"/>
      <c r="I767" s="128"/>
      <c r="J767" s="128"/>
      <c r="K767" s="128"/>
      <c r="L767" s="133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9"/>
      <c r="Z767" s="130"/>
      <c r="AA767" s="346"/>
      <c r="AB767" s="129"/>
      <c r="AC767" s="129"/>
    </row>
    <row r="768" spans="1:29" x14ac:dyDescent="0.25">
      <c r="A768" s="134"/>
      <c r="B768" s="419"/>
      <c r="C768" s="164"/>
      <c r="D768" s="132"/>
      <c r="E768" s="128"/>
      <c r="F768" s="128"/>
      <c r="G768" s="128"/>
      <c r="H768" s="128"/>
      <c r="I768" s="128"/>
      <c r="J768" s="128"/>
      <c r="K768" s="128"/>
      <c r="L768" s="133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9"/>
      <c r="Z768" s="130"/>
      <c r="AA768" s="346"/>
      <c r="AB768" s="129"/>
      <c r="AC768" s="129"/>
    </row>
    <row r="769" spans="1:29" x14ac:dyDescent="0.25">
      <c r="A769" s="134"/>
      <c r="B769" s="419"/>
      <c r="C769" s="164"/>
      <c r="D769" s="132"/>
      <c r="E769" s="128"/>
      <c r="F769" s="128"/>
      <c r="G769" s="128"/>
      <c r="H769" s="128"/>
      <c r="I769" s="128"/>
      <c r="J769" s="128"/>
      <c r="K769" s="128"/>
      <c r="L769" s="133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9"/>
      <c r="Z769" s="130"/>
      <c r="AA769" s="346"/>
      <c r="AB769" s="129"/>
      <c r="AC769" s="129"/>
    </row>
    <row r="770" spans="1:29" x14ac:dyDescent="0.25">
      <c r="A770" s="420"/>
      <c r="B770" s="420"/>
      <c r="C770" s="420"/>
      <c r="D770" s="420"/>
      <c r="E770" s="420"/>
      <c r="F770" s="420"/>
      <c r="G770" s="420"/>
      <c r="H770" s="420"/>
      <c r="I770" s="420"/>
      <c r="J770" s="420"/>
      <c r="K770" s="420"/>
      <c r="L770" s="420"/>
      <c r="M770" s="420"/>
      <c r="N770" s="420"/>
      <c r="O770" s="420"/>
      <c r="P770" s="420"/>
      <c r="Q770" s="420"/>
      <c r="R770" s="420"/>
      <c r="S770" s="420"/>
      <c r="T770" s="420"/>
      <c r="U770" s="420"/>
      <c r="V770" s="420"/>
      <c r="W770" s="156"/>
      <c r="X770" s="156"/>
      <c r="Y770" s="173"/>
      <c r="Z770" s="174"/>
      <c r="AA770" s="350"/>
      <c r="AB770" s="129"/>
      <c r="AC770" s="129"/>
    </row>
    <row r="771" spans="1:29" x14ac:dyDescent="0.25">
      <c r="A771" s="151"/>
      <c r="B771" s="178"/>
      <c r="C771" s="179"/>
      <c r="D771" s="132"/>
      <c r="E771" s="128"/>
      <c r="F771" s="128"/>
      <c r="G771" s="128"/>
      <c r="H771" s="128"/>
      <c r="I771" s="128"/>
      <c r="J771" s="128"/>
      <c r="K771" s="128"/>
      <c r="L771" s="133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9"/>
      <c r="Z771" s="130"/>
      <c r="AA771" s="346"/>
      <c r="AB771" s="129"/>
      <c r="AC771" s="129"/>
    </row>
    <row r="772" spans="1:29" x14ac:dyDescent="0.25">
      <c r="A772" s="151"/>
      <c r="B772" s="412"/>
      <c r="C772" s="180"/>
      <c r="D772" s="132"/>
      <c r="E772" s="128"/>
      <c r="F772" s="128"/>
      <c r="G772" s="128"/>
      <c r="H772" s="128"/>
      <c r="I772" s="128"/>
      <c r="J772" s="128"/>
      <c r="K772" s="128"/>
      <c r="L772" s="133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9"/>
      <c r="Z772" s="130"/>
      <c r="AA772" s="346"/>
      <c r="AB772" s="129"/>
      <c r="AC772" s="129"/>
    </row>
    <row r="773" spans="1:29" x14ac:dyDescent="0.25">
      <c r="A773" s="151"/>
      <c r="B773" s="412"/>
      <c r="C773" s="179"/>
      <c r="D773" s="132"/>
      <c r="E773" s="128"/>
      <c r="F773" s="128"/>
      <c r="G773" s="128"/>
      <c r="H773" s="128"/>
      <c r="I773" s="128"/>
      <c r="J773" s="128"/>
      <c r="K773" s="128"/>
      <c r="L773" s="133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9"/>
      <c r="Z773" s="130"/>
      <c r="AA773" s="346"/>
      <c r="AB773" s="129"/>
      <c r="AC773" s="129"/>
    </row>
    <row r="774" spans="1:29" x14ac:dyDescent="0.25">
      <c r="A774" s="151"/>
      <c r="B774" s="412"/>
      <c r="C774" s="179"/>
      <c r="D774" s="132"/>
      <c r="E774" s="128"/>
      <c r="F774" s="128"/>
      <c r="G774" s="128"/>
      <c r="H774" s="128"/>
      <c r="I774" s="128"/>
      <c r="J774" s="128"/>
      <c r="K774" s="128"/>
      <c r="L774" s="133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9"/>
      <c r="Z774" s="130"/>
      <c r="AA774" s="346"/>
      <c r="AB774" s="129"/>
      <c r="AC774" s="129"/>
    </row>
    <row r="775" spans="1:29" x14ac:dyDescent="0.25">
      <c r="A775" s="151"/>
      <c r="B775" s="181"/>
      <c r="C775" s="180"/>
      <c r="D775" s="132"/>
      <c r="E775" s="128"/>
      <c r="F775" s="128"/>
      <c r="G775" s="128"/>
      <c r="H775" s="128"/>
      <c r="I775" s="128"/>
      <c r="J775" s="128"/>
      <c r="K775" s="128"/>
      <c r="L775" s="133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9"/>
      <c r="Z775" s="130"/>
      <c r="AA775" s="346"/>
      <c r="AB775" s="129"/>
      <c r="AC775" s="129"/>
    </row>
    <row r="776" spans="1:29" x14ac:dyDescent="0.25">
      <c r="A776" s="151"/>
      <c r="B776" s="412"/>
      <c r="C776" s="180"/>
      <c r="D776" s="132"/>
      <c r="E776" s="128"/>
      <c r="F776" s="128"/>
      <c r="G776" s="128"/>
      <c r="H776" s="128"/>
      <c r="I776" s="128"/>
      <c r="J776" s="128"/>
      <c r="K776" s="128"/>
      <c r="L776" s="133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9"/>
      <c r="Z776" s="130"/>
      <c r="AA776" s="346"/>
      <c r="AB776" s="129"/>
      <c r="AC776" s="129"/>
    </row>
    <row r="777" spans="1:29" x14ac:dyDescent="0.25">
      <c r="A777" s="151"/>
      <c r="B777" s="412"/>
      <c r="C777" s="179"/>
      <c r="D777" s="132"/>
      <c r="E777" s="128"/>
      <c r="F777" s="128"/>
      <c r="G777" s="128"/>
      <c r="H777" s="128"/>
      <c r="I777" s="128"/>
      <c r="J777" s="128"/>
      <c r="K777" s="128"/>
      <c r="L777" s="133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9"/>
      <c r="Z777" s="130"/>
      <c r="AA777" s="346"/>
      <c r="AB777" s="129"/>
      <c r="AC777" s="129"/>
    </row>
    <row r="778" spans="1:29" x14ac:dyDescent="0.25">
      <c r="A778" s="151"/>
      <c r="B778" s="412"/>
      <c r="C778" s="179"/>
      <c r="D778" s="132"/>
      <c r="E778" s="128"/>
      <c r="F778" s="128"/>
      <c r="G778" s="128"/>
      <c r="H778" s="128"/>
      <c r="I778" s="128"/>
      <c r="J778" s="128"/>
      <c r="K778" s="128"/>
      <c r="L778" s="133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9"/>
      <c r="Z778" s="130"/>
      <c r="AA778" s="346"/>
      <c r="AB778" s="129"/>
      <c r="AC778" s="129"/>
    </row>
    <row r="779" spans="1:29" x14ac:dyDescent="0.25">
      <c r="A779" s="151"/>
      <c r="B779" s="412"/>
      <c r="C779" s="179"/>
      <c r="D779" s="132"/>
      <c r="E779" s="128"/>
      <c r="F779" s="128"/>
      <c r="G779" s="128"/>
      <c r="H779" s="128"/>
      <c r="I779" s="128"/>
      <c r="J779" s="128"/>
      <c r="K779" s="128"/>
      <c r="L779" s="133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9"/>
      <c r="Z779" s="130"/>
      <c r="AA779" s="346"/>
      <c r="AB779" s="129"/>
      <c r="AC779" s="129"/>
    </row>
    <row r="780" spans="1:29" x14ac:dyDescent="0.25">
      <c r="A780" s="151"/>
      <c r="B780" s="412"/>
      <c r="C780" s="179"/>
      <c r="D780" s="132"/>
      <c r="E780" s="128"/>
      <c r="F780" s="128"/>
      <c r="G780" s="128"/>
      <c r="H780" s="128"/>
      <c r="I780" s="128"/>
      <c r="J780" s="128"/>
      <c r="K780" s="128"/>
      <c r="L780" s="133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9"/>
      <c r="Z780" s="130"/>
      <c r="AA780" s="346"/>
      <c r="AB780" s="129"/>
      <c r="AC780" s="129"/>
    </row>
    <row r="781" spans="1:29" x14ac:dyDescent="0.25">
      <c r="A781" s="151"/>
      <c r="B781" s="181"/>
      <c r="C781" s="180"/>
      <c r="D781" s="132"/>
      <c r="E781" s="128"/>
      <c r="F781" s="128"/>
      <c r="G781" s="128"/>
      <c r="H781" s="128"/>
      <c r="I781" s="128"/>
      <c r="J781" s="128"/>
      <c r="K781" s="128"/>
      <c r="L781" s="133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9"/>
      <c r="Z781" s="130"/>
      <c r="AA781" s="346"/>
      <c r="AB781" s="129"/>
      <c r="AC781" s="129"/>
    </row>
    <row r="782" spans="1:29" x14ac:dyDescent="0.25">
      <c r="A782" s="151"/>
      <c r="B782" s="412"/>
      <c r="C782" s="180"/>
      <c r="D782" s="132"/>
      <c r="E782" s="128"/>
      <c r="F782" s="128"/>
      <c r="G782" s="128"/>
      <c r="H782" s="128"/>
      <c r="I782" s="128"/>
      <c r="J782" s="128"/>
      <c r="K782" s="128"/>
      <c r="L782" s="133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9"/>
      <c r="Z782" s="130"/>
      <c r="AA782" s="346"/>
      <c r="AB782" s="129"/>
      <c r="AC782" s="129"/>
    </row>
    <row r="783" spans="1:29" x14ac:dyDescent="0.25">
      <c r="A783" s="151"/>
      <c r="B783" s="412"/>
      <c r="C783" s="179"/>
      <c r="D783" s="132"/>
      <c r="E783" s="128"/>
      <c r="F783" s="128"/>
      <c r="G783" s="128"/>
      <c r="H783" s="128"/>
      <c r="I783" s="128"/>
      <c r="J783" s="128"/>
      <c r="K783" s="128"/>
      <c r="L783" s="133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9"/>
      <c r="Z783" s="130"/>
      <c r="AA783" s="346"/>
      <c r="AB783" s="129"/>
      <c r="AC783" s="129"/>
    </row>
    <row r="784" spans="1:29" x14ac:dyDescent="0.25">
      <c r="A784" s="151"/>
      <c r="B784" s="178"/>
      <c r="C784" s="179"/>
      <c r="D784" s="132"/>
      <c r="E784" s="128"/>
      <c r="F784" s="128"/>
      <c r="G784" s="128"/>
      <c r="H784" s="128"/>
      <c r="I784" s="128"/>
      <c r="J784" s="128"/>
      <c r="K784" s="128"/>
      <c r="L784" s="133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9"/>
      <c r="Z784" s="130"/>
      <c r="AA784" s="346"/>
      <c r="AB784" s="129"/>
      <c r="AC784" s="129"/>
    </row>
    <row r="785" spans="1:29" x14ac:dyDescent="0.25">
      <c r="A785" s="151"/>
      <c r="B785" s="181"/>
      <c r="C785" s="179"/>
      <c r="D785" s="132"/>
      <c r="E785" s="128"/>
      <c r="F785" s="128"/>
      <c r="G785" s="128"/>
      <c r="H785" s="128"/>
      <c r="I785" s="128"/>
      <c r="J785" s="128"/>
      <c r="K785" s="128"/>
      <c r="L785" s="133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9"/>
      <c r="Z785" s="130"/>
      <c r="AA785" s="346"/>
      <c r="AB785" s="129"/>
      <c r="AC785" s="129"/>
    </row>
    <row r="786" spans="1:29" x14ac:dyDescent="0.25">
      <c r="A786" s="151"/>
      <c r="B786" s="181"/>
      <c r="C786" s="179"/>
      <c r="D786" s="132"/>
      <c r="E786" s="128"/>
      <c r="F786" s="128"/>
      <c r="G786" s="128"/>
      <c r="H786" s="128"/>
      <c r="I786" s="128"/>
      <c r="J786" s="128"/>
      <c r="K786" s="128"/>
      <c r="L786" s="133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9"/>
      <c r="Z786" s="130"/>
      <c r="AA786" s="346"/>
      <c r="AB786" s="129"/>
      <c r="AC786" s="129"/>
    </row>
    <row r="787" spans="1:29" x14ac:dyDescent="0.25">
      <c r="A787" s="151"/>
      <c r="B787" s="181"/>
      <c r="C787" s="179"/>
      <c r="D787" s="132"/>
      <c r="E787" s="128"/>
      <c r="F787" s="128"/>
      <c r="G787" s="128"/>
      <c r="H787" s="128"/>
      <c r="I787" s="128"/>
      <c r="J787" s="128"/>
      <c r="K787" s="128"/>
      <c r="L787" s="133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9"/>
      <c r="Z787" s="130"/>
      <c r="AA787" s="346"/>
      <c r="AB787" s="129"/>
      <c r="AC787" s="129"/>
    </row>
    <row r="788" spans="1:29" x14ac:dyDescent="0.25">
      <c r="A788" s="151"/>
      <c r="B788" s="417"/>
      <c r="C788" s="180"/>
      <c r="D788" s="132"/>
      <c r="E788" s="128"/>
      <c r="F788" s="128"/>
      <c r="G788" s="128"/>
      <c r="H788" s="128"/>
      <c r="I788" s="128"/>
      <c r="J788" s="128"/>
      <c r="K788" s="128"/>
      <c r="L788" s="133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9"/>
      <c r="Z788" s="130"/>
      <c r="AA788" s="346"/>
      <c r="AB788" s="129"/>
      <c r="AC788" s="129"/>
    </row>
    <row r="789" spans="1:29" x14ac:dyDescent="0.25">
      <c r="A789" s="151"/>
      <c r="B789" s="417"/>
      <c r="C789" s="179"/>
      <c r="D789" s="132"/>
      <c r="E789" s="128"/>
      <c r="F789" s="128"/>
      <c r="G789" s="128"/>
      <c r="H789" s="128"/>
      <c r="I789" s="128"/>
      <c r="J789" s="128"/>
      <c r="K789" s="128"/>
      <c r="L789" s="133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9"/>
      <c r="Z789" s="130"/>
      <c r="AA789" s="346"/>
      <c r="AB789" s="129"/>
      <c r="AC789" s="129"/>
    </row>
    <row r="790" spans="1:29" x14ac:dyDescent="0.25">
      <c r="A790" s="151"/>
      <c r="B790" s="178"/>
      <c r="C790" s="179"/>
      <c r="D790" s="132"/>
      <c r="E790" s="128"/>
      <c r="F790" s="128"/>
      <c r="G790" s="128"/>
      <c r="H790" s="128"/>
      <c r="I790" s="128"/>
      <c r="J790" s="128"/>
      <c r="K790" s="128"/>
      <c r="L790" s="133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9"/>
      <c r="Z790" s="130"/>
      <c r="AA790" s="346"/>
      <c r="AB790" s="129"/>
      <c r="AC790" s="129"/>
    </row>
    <row r="791" spans="1:29" x14ac:dyDescent="0.25">
      <c r="A791" s="151"/>
      <c r="B791" s="182"/>
      <c r="C791" s="179"/>
      <c r="D791" s="132"/>
      <c r="E791" s="128"/>
      <c r="F791" s="128"/>
      <c r="G791" s="128"/>
      <c r="H791" s="128"/>
      <c r="I791" s="128"/>
      <c r="J791" s="128"/>
      <c r="K791" s="128"/>
      <c r="L791" s="133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9"/>
      <c r="Z791" s="130"/>
      <c r="AA791" s="346"/>
      <c r="AB791" s="129"/>
      <c r="AC791" s="129"/>
    </row>
    <row r="792" spans="1:29" x14ac:dyDescent="0.25">
      <c r="A792" s="420"/>
      <c r="B792" s="420"/>
      <c r="C792" s="420"/>
      <c r="D792" s="420"/>
      <c r="E792" s="420"/>
      <c r="F792" s="420"/>
      <c r="G792" s="420"/>
      <c r="H792" s="420"/>
      <c r="I792" s="420"/>
      <c r="J792" s="420"/>
      <c r="K792" s="420"/>
      <c r="L792" s="420"/>
      <c r="M792" s="420"/>
      <c r="N792" s="420"/>
      <c r="O792" s="420"/>
      <c r="P792" s="420"/>
      <c r="Q792" s="420"/>
      <c r="R792" s="420"/>
      <c r="S792" s="420"/>
      <c r="T792" s="420"/>
      <c r="U792" s="420"/>
      <c r="V792" s="420"/>
      <c r="W792" s="156"/>
      <c r="X792" s="156"/>
      <c r="Y792" s="173"/>
      <c r="Z792" s="174"/>
      <c r="AA792" s="350"/>
      <c r="AB792" s="129"/>
      <c r="AC792" s="129"/>
    </row>
    <row r="793" spans="1:29" x14ac:dyDescent="0.25">
      <c r="A793" s="132"/>
      <c r="B793" s="152"/>
      <c r="C793" s="153"/>
      <c r="D793" s="132"/>
      <c r="E793" s="128"/>
      <c r="F793" s="128"/>
      <c r="G793" s="128"/>
      <c r="H793" s="128"/>
      <c r="I793" s="128"/>
      <c r="J793" s="128"/>
      <c r="K793" s="128"/>
      <c r="L793" s="133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9"/>
      <c r="Z793" s="130"/>
      <c r="AA793" s="346"/>
      <c r="AB793" s="129"/>
      <c r="AC793" s="129"/>
    </row>
    <row r="794" spans="1:29" x14ac:dyDescent="0.25">
      <c r="A794" s="132"/>
      <c r="B794" s="152"/>
      <c r="C794" s="153"/>
      <c r="D794" s="132"/>
      <c r="E794" s="128"/>
      <c r="F794" s="128"/>
      <c r="G794" s="128"/>
      <c r="H794" s="128"/>
      <c r="I794" s="128"/>
      <c r="J794" s="128"/>
      <c r="K794" s="128"/>
      <c r="L794" s="133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9"/>
      <c r="Z794" s="130"/>
      <c r="AA794" s="346"/>
      <c r="AB794" s="129"/>
      <c r="AC794" s="129"/>
    </row>
    <row r="795" spans="1:29" x14ac:dyDescent="0.25">
      <c r="A795" s="132"/>
      <c r="B795" s="152"/>
      <c r="C795" s="153"/>
      <c r="D795" s="132"/>
      <c r="E795" s="128"/>
      <c r="F795" s="128"/>
      <c r="G795" s="128"/>
      <c r="H795" s="128"/>
      <c r="I795" s="128"/>
      <c r="J795" s="128"/>
      <c r="K795" s="128"/>
      <c r="L795" s="133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9"/>
      <c r="Z795" s="130"/>
      <c r="AA795" s="346"/>
      <c r="AB795" s="129"/>
      <c r="AC795" s="129"/>
    </row>
    <row r="796" spans="1:29" x14ac:dyDescent="0.25">
      <c r="A796" s="132"/>
      <c r="B796" s="417"/>
      <c r="C796" s="153"/>
      <c r="D796" s="132"/>
      <c r="E796" s="128"/>
      <c r="F796" s="128"/>
      <c r="G796" s="128"/>
      <c r="H796" s="128"/>
      <c r="I796" s="128"/>
      <c r="J796" s="128"/>
      <c r="K796" s="128"/>
      <c r="L796" s="133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9"/>
      <c r="Z796" s="130"/>
      <c r="AA796" s="346"/>
      <c r="AB796" s="129"/>
      <c r="AC796" s="129"/>
    </row>
    <row r="797" spans="1:29" x14ac:dyDescent="0.25">
      <c r="A797" s="132"/>
      <c r="B797" s="417"/>
      <c r="C797" s="153"/>
      <c r="D797" s="132"/>
      <c r="E797" s="128"/>
      <c r="F797" s="128"/>
      <c r="G797" s="128"/>
      <c r="H797" s="128"/>
      <c r="I797" s="128"/>
      <c r="J797" s="128"/>
      <c r="K797" s="128"/>
      <c r="L797" s="133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9"/>
      <c r="Z797" s="130"/>
      <c r="AA797" s="346"/>
      <c r="AB797" s="129"/>
      <c r="AC797" s="129"/>
    </row>
    <row r="798" spans="1:29" x14ac:dyDescent="0.25">
      <c r="A798" s="132"/>
      <c r="B798" s="152"/>
      <c r="C798" s="153"/>
      <c r="D798" s="132"/>
      <c r="E798" s="128"/>
      <c r="F798" s="128"/>
      <c r="G798" s="128"/>
      <c r="H798" s="128"/>
      <c r="I798" s="128"/>
      <c r="J798" s="128"/>
      <c r="K798" s="128"/>
      <c r="L798" s="133"/>
      <c r="M798" s="128"/>
      <c r="N798" s="16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9"/>
      <c r="Z798" s="130"/>
      <c r="AA798" s="346"/>
      <c r="AB798" s="129"/>
      <c r="AC798" s="129"/>
    </row>
    <row r="799" spans="1:29" x14ac:dyDescent="0.25">
      <c r="A799" s="132"/>
      <c r="B799" s="416"/>
      <c r="C799" s="153"/>
      <c r="D799" s="132"/>
      <c r="E799" s="315"/>
      <c r="F799" s="128"/>
      <c r="G799" s="128"/>
      <c r="H799" s="128"/>
      <c r="I799" s="128"/>
      <c r="J799" s="128"/>
      <c r="K799" s="128"/>
      <c r="L799" s="133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9"/>
      <c r="Z799" s="130"/>
      <c r="AA799" s="346"/>
      <c r="AB799" s="129"/>
      <c r="AC799" s="129"/>
    </row>
    <row r="800" spans="1:29" x14ac:dyDescent="0.25">
      <c r="A800" s="132"/>
      <c r="B800" s="416"/>
      <c r="C800" s="153"/>
      <c r="D800" s="132"/>
      <c r="E800" s="128"/>
      <c r="F800" s="128"/>
      <c r="G800" s="128"/>
      <c r="H800" s="128"/>
      <c r="I800" s="128"/>
      <c r="J800" s="128"/>
      <c r="K800" s="128"/>
      <c r="L800" s="133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9"/>
      <c r="Z800" s="130"/>
      <c r="AA800" s="346"/>
      <c r="AB800" s="129"/>
      <c r="AC800" s="129"/>
    </row>
    <row r="801" spans="1:29" x14ac:dyDescent="0.25">
      <c r="A801" s="132"/>
      <c r="B801" s="152"/>
      <c r="C801" s="153"/>
      <c r="D801" s="132"/>
      <c r="E801" s="128"/>
      <c r="F801" s="128"/>
      <c r="G801" s="128"/>
      <c r="H801" s="128"/>
      <c r="I801" s="128"/>
      <c r="J801" s="128"/>
      <c r="K801" s="128"/>
      <c r="L801" s="133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9"/>
      <c r="Z801" s="130"/>
      <c r="AA801" s="346"/>
      <c r="AB801" s="129"/>
      <c r="AC801" s="129"/>
    </row>
    <row r="802" spans="1:29" x14ac:dyDescent="0.25">
      <c r="A802" s="132"/>
      <c r="B802" s="416"/>
      <c r="C802" s="153"/>
      <c r="D802" s="132"/>
      <c r="E802" s="128"/>
      <c r="F802" s="128"/>
      <c r="G802" s="128"/>
      <c r="H802" s="128"/>
      <c r="I802" s="128"/>
      <c r="J802" s="128"/>
      <c r="K802" s="128"/>
      <c r="L802" s="133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9"/>
      <c r="Z802" s="130"/>
      <c r="AA802" s="346"/>
      <c r="AB802" s="129"/>
      <c r="AC802" s="129"/>
    </row>
    <row r="803" spans="1:29" x14ac:dyDescent="0.25">
      <c r="A803" s="132"/>
      <c r="B803" s="416"/>
      <c r="C803" s="153"/>
      <c r="D803" s="132"/>
      <c r="E803" s="128"/>
      <c r="F803" s="128"/>
      <c r="G803" s="128"/>
      <c r="H803" s="128"/>
      <c r="I803" s="128"/>
      <c r="J803" s="128"/>
      <c r="K803" s="128"/>
      <c r="L803" s="133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9"/>
      <c r="Z803" s="130"/>
      <c r="AA803" s="346"/>
      <c r="AB803" s="129"/>
      <c r="AC803" s="129"/>
    </row>
    <row r="804" spans="1:29" x14ac:dyDescent="0.25">
      <c r="A804" s="132"/>
      <c r="B804" s="416"/>
      <c r="C804" s="153"/>
      <c r="D804" s="132"/>
      <c r="E804" s="128"/>
      <c r="F804" s="128"/>
      <c r="G804" s="128"/>
      <c r="H804" s="128"/>
      <c r="I804" s="128"/>
      <c r="J804" s="128"/>
      <c r="K804" s="128"/>
      <c r="L804" s="133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9"/>
      <c r="Z804" s="130"/>
      <c r="AA804" s="346"/>
      <c r="AB804" s="129"/>
      <c r="AC804" s="129"/>
    </row>
    <row r="805" spans="1:29" x14ac:dyDescent="0.25">
      <c r="A805" s="132"/>
      <c r="B805" s="416"/>
      <c r="C805" s="153"/>
      <c r="D805" s="132"/>
      <c r="E805" s="128"/>
      <c r="F805" s="128"/>
      <c r="G805" s="128"/>
      <c r="H805" s="128"/>
      <c r="I805" s="128"/>
      <c r="J805" s="128"/>
      <c r="K805" s="128"/>
      <c r="L805" s="133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9"/>
      <c r="Z805" s="130"/>
      <c r="AA805" s="346"/>
      <c r="AB805" s="129"/>
      <c r="AC805" s="129"/>
    </row>
    <row r="806" spans="1:29" x14ac:dyDescent="0.25">
      <c r="A806" s="132"/>
      <c r="B806" s="416"/>
      <c r="C806" s="153"/>
      <c r="D806" s="132"/>
      <c r="E806" s="128"/>
      <c r="F806" s="128"/>
      <c r="G806" s="128"/>
      <c r="H806" s="128"/>
      <c r="I806" s="128"/>
      <c r="J806" s="128"/>
      <c r="K806" s="128"/>
      <c r="L806" s="133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9"/>
      <c r="Z806" s="130"/>
      <c r="AA806" s="346"/>
      <c r="AB806" s="129"/>
      <c r="AC806" s="129"/>
    </row>
    <row r="807" spans="1:29" x14ac:dyDescent="0.25">
      <c r="A807" s="132"/>
      <c r="B807" s="416"/>
      <c r="C807" s="153"/>
      <c r="D807" s="132"/>
      <c r="E807" s="128"/>
      <c r="F807" s="128"/>
      <c r="G807" s="128"/>
      <c r="H807" s="128"/>
      <c r="I807" s="128"/>
      <c r="J807" s="128"/>
      <c r="K807" s="128"/>
      <c r="L807" s="133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9"/>
      <c r="Z807" s="130"/>
      <c r="AA807" s="346"/>
      <c r="AB807" s="129"/>
      <c r="AC807" s="129"/>
    </row>
    <row r="808" spans="1:29" x14ac:dyDescent="0.25">
      <c r="A808" s="132"/>
      <c r="B808" s="416"/>
      <c r="C808" s="153"/>
      <c r="D808" s="132"/>
      <c r="E808" s="128"/>
      <c r="F808" s="128"/>
      <c r="G808" s="128"/>
      <c r="H808" s="128"/>
      <c r="I808" s="128"/>
      <c r="J808" s="128"/>
      <c r="K808" s="128"/>
      <c r="L808" s="133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9"/>
      <c r="Z808" s="130"/>
      <c r="AA808" s="346"/>
      <c r="AB808" s="129"/>
      <c r="AC808" s="129"/>
    </row>
    <row r="809" spans="1:29" x14ac:dyDescent="0.25">
      <c r="A809" s="132"/>
      <c r="B809" s="152"/>
      <c r="C809" s="153"/>
      <c r="D809" s="132"/>
      <c r="E809" s="128"/>
      <c r="F809" s="128"/>
      <c r="G809" s="128"/>
      <c r="H809" s="128"/>
      <c r="I809" s="128"/>
      <c r="J809" s="128"/>
      <c r="K809" s="128"/>
      <c r="L809" s="133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9"/>
      <c r="Z809" s="130"/>
      <c r="AA809" s="346"/>
      <c r="AB809" s="129"/>
      <c r="AC809" s="129"/>
    </row>
    <row r="810" spans="1:29" x14ac:dyDescent="0.25">
      <c r="A810" s="132"/>
      <c r="B810" s="416"/>
      <c r="C810" s="153"/>
      <c r="D810" s="132"/>
      <c r="E810" s="128"/>
      <c r="F810" s="128"/>
      <c r="G810" s="128"/>
      <c r="H810" s="128"/>
      <c r="I810" s="128"/>
      <c r="J810" s="128"/>
      <c r="K810" s="128"/>
      <c r="L810" s="133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9"/>
      <c r="Z810" s="130"/>
      <c r="AA810" s="346"/>
      <c r="AB810" s="129"/>
      <c r="AC810" s="129"/>
    </row>
    <row r="811" spans="1:29" x14ac:dyDescent="0.25">
      <c r="A811" s="132"/>
      <c r="B811" s="416"/>
      <c r="C811" s="153"/>
      <c r="D811" s="132"/>
      <c r="E811" s="128"/>
      <c r="F811" s="128"/>
      <c r="G811" s="128"/>
      <c r="H811" s="128"/>
      <c r="I811" s="128"/>
      <c r="J811" s="128"/>
      <c r="K811" s="128"/>
      <c r="L811" s="133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9"/>
      <c r="Z811" s="130"/>
      <c r="AA811" s="346"/>
      <c r="AB811" s="129"/>
      <c r="AC811" s="129"/>
    </row>
    <row r="812" spans="1:29" x14ac:dyDescent="0.25">
      <c r="A812" s="132"/>
      <c r="B812" s="152"/>
      <c r="C812" s="153"/>
      <c r="D812" s="132"/>
      <c r="E812" s="128"/>
      <c r="F812" s="128"/>
      <c r="G812" s="128"/>
      <c r="H812" s="128"/>
      <c r="I812" s="128"/>
      <c r="J812" s="128"/>
      <c r="K812" s="128"/>
      <c r="L812" s="133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9"/>
      <c r="Z812" s="130"/>
      <c r="AA812" s="346"/>
      <c r="AB812" s="129"/>
      <c r="AC812" s="129"/>
    </row>
    <row r="813" spans="1:29" x14ac:dyDescent="0.25">
      <c r="A813" s="132"/>
      <c r="B813" s="152"/>
      <c r="C813" s="153"/>
      <c r="D813" s="132"/>
      <c r="E813" s="128"/>
      <c r="F813" s="128"/>
      <c r="G813" s="128"/>
      <c r="H813" s="128"/>
      <c r="I813" s="128"/>
      <c r="J813" s="128"/>
      <c r="K813" s="128"/>
      <c r="L813" s="133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9"/>
      <c r="Z813" s="130"/>
      <c r="AA813" s="346"/>
      <c r="AB813" s="129"/>
      <c r="AC813" s="129"/>
    </row>
    <row r="814" spans="1:29" x14ac:dyDescent="0.25">
      <c r="A814" s="132"/>
      <c r="B814" s="416"/>
      <c r="C814" s="153"/>
      <c r="D814" s="132"/>
      <c r="E814" s="128"/>
      <c r="F814" s="128"/>
      <c r="G814" s="128"/>
      <c r="H814" s="128"/>
      <c r="I814" s="128"/>
      <c r="J814" s="128"/>
      <c r="K814" s="128"/>
      <c r="L814" s="133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9"/>
      <c r="Z814" s="130"/>
      <c r="AA814" s="346"/>
      <c r="AB814" s="129"/>
      <c r="AC814" s="129"/>
    </row>
    <row r="815" spans="1:29" x14ac:dyDescent="0.25">
      <c r="A815" s="132"/>
      <c r="B815" s="416"/>
      <c r="C815" s="153"/>
      <c r="D815" s="132"/>
      <c r="E815" s="128"/>
      <c r="F815" s="128"/>
      <c r="G815" s="128"/>
      <c r="H815" s="128"/>
      <c r="I815" s="128"/>
      <c r="J815" s="128"/>
      <c r="K815" s="128"/>
      <c r="L815" s="133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9"/>
      <c r="Z815" s="130"/>
      <c r="AA815" s="346"/>
      <c r="AB815" s="129"/>
      <c r="AC815" s="129"/>
    </row>
    <row r="816" spans="1:29" x14ac:dyDescent="0.25">
      <c r="A816" s="132"/>
      <c r="B816" s="152"/>
      <c r="C816" s="153"/>
      <c r="D816" s="132"/>
      <c r="E816" s="128"/>
      <c r="F816" s="128"/>
      <c r="G816" s="128"/>
      <c r="H816" s="128"/>
      <c r="I816" s="128"/>
      <c r="J816" s="128"/>
      <c r="K816" s="128"/>
      <c r="L816" s="133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9"/>
      <c r="Z816" s="130"/>
      <c r="AA816" s="346"/>
      <c r="AB816" s="129"/>
      <c r="AC816" s="129"/>
    </row>
    <row r="817" spans="1:29" x14ac:dyDescent="0.25">
      <c r="A817" s="132"/>
      <c r="B817" s="416"/>
      <c r="C817" s="155"/>
      <c r="D817" s="132"/>
      <c r="E817" s="128"/>
      <c r="F817" s="128"/>
      <c r="G817" s="128"/>
      <c r="H817" s="128"/>
      <c r="I817" s="128"/>
      <c r="J817" s="128"/>
      <c r="K817" s="128"/>
      <c r="L817" s="133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9"/>
      <c r="Z817" s="130"/>
      <c r="AA817" s="346"/>
      <c r="AB817" s="129"/>
      <c r="AC817" s="129"/>
    </row>
    <row r="818" spans="1:29" x14ac:dyDescent="0.25">
      <c r="A818" s="132"/>
      <c r="B818" s="416"/>
      <c r="C818" s="153"/>
      <c r="D818" s="132"/>
      <c r="E818" s="128"/>
      <c r="F818" s="128"/>
      <c r="G818" s="128"/>
      <c r="H818" s="128"/>
      <c r="I818" s="128"/>
      <c r="J818" s="128"/>
      <c r="K818" s="128"/>
      <c r="L818" s="133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9"/>
      <c r="Z818" s="130"/>
      <c r="AA818" s="346"/>
      <c r="AB818" s="129"/>
      <c r="AC818" s="129"/>
    </row>
    <row r="819" spans="1:29" x14ac:dyDescent="0.25">
      <c r="A819" s="132"/>
      <c r="B819" s="416"/>
      <c r="C819" s="153"/>
      <c r="D819" s="132"/>
      <c r="E819" s="128"/>
      <c r="F819" s="128"/>
      <c r="G819" s="128"/>
      <c r="H819" s="128"/>
      <c r="I819" s="128"/>
      <c r="J819" s="128"/>
      <c r="K819" s="128"/>
      <c r="L819" s="133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9"/>
      <c r="Z819" s="130"/>
      <c r="AA819" s="346"/>
      <c r="AB819" s="129"/>
      <c r="AC819" s="129"/>
    </row>
    <row r="820" spans="1:29" x14ac:dyDescent="0.25">
      <c r="A820" s="132"/>
      <c r="B820" s="152"/>
      <c r="C820" s="153"/>
      <c r="D820" s="132"/>
      <c r="E820" s="128"/>
      <c r="F820" s="128"/>
      <c r="G820" s="128"/>
      <c r="H820" s="128"/>
      <c r="I820" s="128"/>
      <c r="J820" s="128"/>
      <c r="K820" s="128"/>
      <c r="L820" s="133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9"/>
      <c r="Z820" s="130"/>
      <c r="AA820" s="346"/>
      <c r="AB820" s="129"/>
      <c r="AC820" s="129"/>
    </row>
    <row r="821" spans="1:29" x14ac:dyDescent="0.25">
      <c r="A821" s="132"/>
      <c r="B821" s="416"/>
      <c r="C821" s="153"/>
      <c r="D821" s="132"/>
      <c r="E821" s="128"/>
      <c r="F821" s="128"/>
      <c r="G821" s="128"/>
      <c r="H821" s="128"/>
      <c r="I821" s="128"/>
      <c r="J821" s="128"/>
      <c r="K821" s="128"/>
      <c r="L821" s="133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9"/>
      <c r="Z821" s="130"/>
      <c r="AA821" s="346"/>
      <c r="AB821" s="129"/>
      <c r="AC821" s="129"/>
    </row>
    <row r="822" spans="1:29" x14ac:dyDescent="0.25">
      <c r="A822" s="132"/>
      <c r="B822" s="416"/>
      <c r="C822" s="153"/>
      <c r="D822" s="132"/>
      <c r="E822" s="128"/>
      <c r="F822" s="128"/>
      <c r="G822" s="128"/>
      <c r="H822" s="128"/>
      <c r="I822" s="128"/>
      <c r="J822" s="128"/>
      <c r="K822" s="128"/>
      <c r="L822" s="133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9"/>
      <c r="Z822" s="130"/>
      <c r="AA822" s="346"/>
      <c r="AB822" s="129"/>
      <c r="AC822" s="129"/>
    </row>
    <row r="823" spans="1:29" x14ac:dyDescent="0.25">
      <c r="A823" s="132"/>
      <c r="B823" s="417"/>
      <c r="C823" s="153"/>
      <c r="D823" s="132"/>
      <c r="E823" s="128"/>
      <c r="F823" s="128"/>
      <c r="G823" s="128"/>
      <c r="H823" s="128"/>
      <c r="I823" s="128"/>
      <c r="J823" s="128"/>
      <c r="K823" s="128"/>
      <c r="L823" s="133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9"/>
      <c r="Z823" s="130"/>
      <c r="AA823" s="346"/>
      <c r="AB823" s="129"/>
      <c r="AC823" s="129"/>
    </row>
    <row r="824" spans="1:29" x14ac:dyDescent="0.25">
      <c r="A824" s="132"/>
      <c r="B824" s="417"/>
      <c r="C824" s="153"/>
      <c r="D824" s="132"/>
      <c r="E824" s="128"/>
      <c r="F824" s="128"/>
      <c r="G824" s="128"/>
      <c r="H824" s="128"/>
      <c r="I824" s="128"/>
      <c r="J824" s="128"/>
      <c r="K824" s="128"/>
      <c r="L824" s="133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9"/>
      <c r="Z824" s="130"/>
      <c r="AA824" s="346"/>
      <c r="AB824" s="129"/>
      <c r="AC824" s="129"/>
    </row>
    <row r="825" spans="1:29" x14ac:dyDescent="0.25">
      <c r="A825" s="132"/>
      <c r="B825" s="152"/>
      <c r="C825" s="153"/>
      <c r="D825" s="132"/>
      <c r="E825" s="128"/>
      <c r="F825" s="128"/>
      <c r="G825" s="128"/>
      <c r="H825" s="128"/>
      <c r="I825" s="128"/>
      <c r="J825" s="128"/>
      <c r="K825" s="128"/>
      <c r="L825" s="133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9"/>
      <c r="Z825" s="130"/>
      <c r="AA825" s="346"/>
      <c r="AB825" s="129"/>
      <c r="AC825" s="129"/>
    </row>
    <row r="826" spans="1:29" x14ac:dyDescent="0.25">
      <c r="A826" s="132"/>
      <c r="B826" s="416"/>
      <c r="C826" s="153"/>
      <c r="D826" s="132"/>
      <c r="E826" s="128"/>
      <c r="F826" s="128"/>
      <c r="G826" s="128"/>
      <c r="H826" s="128"/>
      <c r="I826" s="128"/>
      <c r="J826" s="128"/>
      <c r="K826" s="128"/>
      <c r="L826" s="133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9"/>
      <c r="Z826" s="130"/>
      <c r="AA826" s="346"/>
      <c r="AB826" s="129"/>
      <c r="AC826" s="129"/>
    </row>
    <row r="827" spans="1:29" x14ac:dyDescent="0.25">
      <c r="A827" s="132"/>
      <c r="B827" s="416"/>
      <c r="C827" s="153"/>
      <c r="D827" s="132"/>
      <c r="E827" s="128"/>
      <c r="F827" s="128"/>
      <c r="G827" s="128"/>
      <c r="H827" s="128"/>
      <c r="I827" s="128"/>
      <c r="J827" s="128"/>
      <c r="K827" s="128"/>
      <c r="L827" s="133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9"/>
      <c r="Z827" s="130"/>
      <c r="AA827" s="346"/>
      <c r="AB827" s="129"/>
      <c r="AC827" s="129"/>
    </row>
    <row r="828" spans="1:29" x14ac:dyDescent="0.25">
      <c r="A828" s="132"/>
      <c r="B828" s="416"/>
      <c r="C828" s="153"/>
      <c r="D828" s="132"/>
      <c r="E828" s="128"/>
      <c r="F828" s="128"/>
      <c r="G828" s="128"/>
      <c r="H828" s="128"/>
      <c r="I828" s="128"/>
      <c r="J828" s="128"/>
      <c r="K828" s="128"/>
      <c r="L828" s="133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9"/>
      <c r="Z828" s="165"/>
      <c r="AA828" s="346"/>
      <c r="AB828" s="129"/>
      <c r="AC828" s="129"/>
    </row>
    <row r="829" spans="1:29" x14ac:dyDescent="0.25">
      <c r="A829" s="132"/>
      <c r="B829" s="416"/>
      <c r="C829" s="153"/>
      <c r="D829" s="132"/>
      <c r="E829" s="128"/>
      <c r="F829" s="128"/>
      <c r="G829" s="128"/>
      <c r="H829" s="128"/>
      <c r="I829" s="128"/>
      <c r="J829" s="128"/>
      <c r="K829" s="128"/>
      <c r="L829" s="133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9"/>
      <c r="Z829" s="130"/>
      <c r="AA829" s="346"/>
      <c r="AB829" s="129"/>
      <c r="AC829" s="129"/>
    </row>
    <row r="830" spans="1:29" x14ac:dyDescent="0.25">
      <c r="A830" s="132"/>
      <c r="B830" s="416"/>
      <c r="C830" s="153"/>
      <c r="D830" s="132"/>
      <c r="E830" s="128"/>
      <c r="F830" s="128"/>
      <c r="G830" s="128"/>
      <c r="H830" s="128"/>
      <c r="I830" s="128"/>
      <c r="J830" s="128"/>
      <c r="K830" s="128"/>
      <c r="L830" s="133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9"/>
      <c r="Z830" s="130"/>
      <c r="AA830" s="346"/>
      <c r="AB830" s="129"/>
      <c r="AC830" s="129"/>
    </row>
    <row r="831" spans="1:29" x14ac:dyDescent="0.25">
      <c r="A831" s="132"/>
      <c r="B831" s="416"/>
      <c r="C831" s="153"/>
      <c r="D831" s="132"/>
      <c r="E831" s="128"/>
      <c r="F831" s="128"/>
      <c r="G831" s="128"/>
      <c r="H831" s="128"/>
      <c r="I831" s="128"/>
      <c r="J831" s="128"/>
      <c r="K831" s="128"/>
      <c r="L831" s="133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9"/>
      <c r="Z831" s="130"/>
      <c r="AA831" s="346"/>
      <c r="AB831" s="129"/>
      <c r="AC831" s="129"/>
    </row>
    <row r="832" spans="1:29" x14ac:dyDescent="0.25">
      <c r="A832" s="132"/>
      <c r="B832" s="152"/>
      <c r="C832" s="153"/>
      <c r="D832" s="132"/>
      <c r="E832" s="128"/>
      <c r="F832" s="128"/>
      <c r="G832" s="128"/>
      <c r="H832" s="128"/>
      <c r="I832" s="128"/>
      <c r="J832" s="128"/>
      <c r="K832" s="128"/>
      <c r="L832" s="133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9"/>
      <c r="Z832" s="130"/>
      <c r="AA832" s="346"/>
      <c r="AB832" s="129"/>
      <c r="AC832" s="129"/>
    </row>
    <row r="833" spans="1:29" x14ac:dyDescent="0.25">
      <c r="A833" s="132"/>
      <c r="B833" s="416"/>
      <c r="C833" s="153"/>
      <c r="D833" s="132"/>
      <c r="E833" s="128"/>
      <c r="F833" s="128"/>
      <c r="G833" s="128"/>
      <c r="H833" s="128"/>
      <c r="I833" s="128"/>
      <c r="J833" s="128"/>
      <c r="K833" s="128"/>
      <c r="L833" s="133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9"/>
      <c r="Z833" s="130"/>
      <c r="AA833" s="346"/>
      <c r="AB833" s="129"/>
      <c r="AC833" s="129"/>
    </row>
    <row r="834" spans="1:29" x14ac:dyDescent="0.25">
      <c r="A834" s="132"/>
      <c r="B834" s="416"/>
      <c r="C834" s="153"/>
      <c r="D834" s="132"/>
      <c r="E834" s="128"/>
      <c r="F834" s="128"/>
      <c r="G834" s="128"/>
      <c r="H834" s="128"/>
      <c r="I834" s="128"/>
      <c r="J834" s="128"/>
      <c r="K834" s="128"/>
      <c r="L834" s="133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9"/>
      <c r="Z834" s="130"/>
      <c r="AA834" s="346"/>
      <c r="AB834" s="129"/>
      <c r="AC834" s="129"/>
    </row>
    <row r="835" spans="1:29" x14ac:dyDescent="0.25">
      <c r="A835" s="132"/>
      <c r="B835" s="152"/>
      <c r="C835" s="153"/>
      <c r="D835" s="132"/>
      <c r="E835" s="128"/>
      <c r="F835" s="128"/>
      <c r="G835" s="128"/>
      <c r="H835" s="128"/>
      <c r="I835" s="128"/>
      <c r="J835" s="128"/>
      <c r="K835" s="128"/>
      <c r="L835" s="133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9"/>
      <c r="Z835" s="130"/>
      <c r="AA835" s="346"/>
      <c r="AB835" s="129"/>
      <c r="AC835" s="129"/>
    </row>
    <row r="836" spans="1:29" x14ac:dyDescent="0.25">
      <c r="A836" s="132"/>
      <c r="B836" s="416"/>
      <c r="C836" s="153"/>
      <c r="D836" s="132"/>
      <c r="E836" s="128"/>
      <c r="F836" s="128"/>
      <c r="G836" s="128"/>
      <c r="H836" s="128"/>
      <c r="I836" s="128"/>
      <c r="J836" s="128"/>
      <c r="K836" s="128"/>
      <c r="L836" s="133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9"/>
      <c r="Z836" s="130"/>
      <c r="AA836" s="346"/>
      <c r="AB836" s="129"/>
      <c r="AC836" s="129"/>
    </row>
    <row r="837" spans="1:29" x14ac:dyDescent="0.25">
      <c r="A837" s="132"/>
      <c r="B837" s="416"/>
      <c r="C837" s="153"/>
      <c r="D837" s="132"/>
      <c r="E837" s="128"/>
      <c r="F837" s="128"/>
      <c r="G837" s="128"/>
      <c r="H837" s="128"/>
      <c r="I837" s="128"/>
      <c r="J837" s="128"/>
      <c r="K837" s="128"/>
      <c r="L837" s="133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9"/>
      <c r="Z837" s="130"/>
      <c r="AA837" s="346"/>
      <c r="AB837" s="129"/>
      <c r="AC837" s="129"/>
    </row>
    <row r="838" spans="1:29" x14ac:dyDescent="0.25">
      <c r="A838" s="132"/>
      <c r="B838" s="416"/>
      <c r="C838" s="153"/>
      <c r="D838" s="132"/>
      <c r="E838" s="128"/>
      <c r="F838" s="128"/>
      <c r="G838" s="128"/>
      <c r="H838" s="128"/>
      <c r="I838" s="128"/>
      <c r="J838" s="128"/>
      <c r="K838" s="128"/>
      <c r="L838" s="133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9"/>
      <c r="Z838" s="130"/>
      <c r="AA838" s="346"/>
      <c r="AB838" s="129"/>
      <c r="AC838" s="129"/>
    </row>
    <row r="839" spans="1:29" x14ac:dyDescent="0.25">
      <c r="A839" s="132"/>
      <c r="B839" s="416"/>
      <c r="C839" s="153"/>
      <c r="D839" s="132"/>
      <c r="E839" s="128"/>
      <c r="F839" s="128"/>
      <c r="G839" s="128"/>
      <c r="H839" s="128"/>
      <c r="I839" s="128"/>
      <c r="J839" s="128"/>
      <c r="K839" s="128"/>
      <c r="L839" s="133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9"/>
      <c r="Z839" s="130"/>
      <c r="AA839" s="346"/>
      <c r="AB839" s="129"/>
      <c r="AC839" s="129"/>
    </row>
    <row r="840" spans="1:29" x14ac:dyDescent="0.25">
      <c r="A840" s="132"/>
      <c r="B840" s="416"/>
      <c r="C840" s="153"/>
      <c r="D840" s="132"/>
      <c r="E840" s="128"/>
      <c r="F840" s="128"/>
      <c r="G840" s="128"/>
      <c r="H840" s="128"/>
      <c r="I840" s="128"/>
      <c r="J840" s="128"/>
      <c r="K840" s="128"/>
      <c r="L840" s="133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9"/>
      <c r="Z840" s="130"/>
      <c r="AA840" s="346"/>
      <c r="AB840" s="129"/>
      <c r="AC840" s="129"/>
    </row>
    <row r="841" spans="1:29" x14ac:dyDescent="0.25">
      <c r="A841" s="129"/>
      <c r="B841" s="416"/>
      <c r="C841" s="153"/>
      <c r="D841" s="132"/>
      <c r="E841" s="128"/>
      <c r="F841" s="128"/>
      <c r="G841" s="128"/>
      <c r="H841" s="128"/>
      <c r="I841" s="128"/>
      <c r="J841" s="128"/>
      <c r="K841" s="128"/>
      <c r="L841" s="133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9"/>
      <c r="Z841" s="130"/>
      <c r="AA841" s="346"/>
      <c r="AB841" s="129"/>
      <c r="AC841" s="129"/>
    </row>
    <row r="842" spans="1:29" x14ac:dyDescent="0.25">
      <c r="A842" s="132"/>
      <c r="B842" s="152"/>
      <c r="C842" s="153"/>
      <c r="D842" s="132"/>
      <c r="E842" s="128"/>
      <c r="F842" s="128"/>
      <c r="G842" s="128"/>
      <c r="H842" s="128"/>
      <c r="I842" s="128"/>
      <c r="J842" s="128"/>
      <c r="K842" s="128"/>
      <c r="L842" s="133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9"/>
      <c r="Z842" s="130"/>
      <c r="AA842" s="346"/>
      <c r="AB842" s="129"/>
      <c r="AC842" s="129"/>
    </row>
    <row r="843" spans="1:29" x14ac:dyDescent="0.25">
      <c r="A843" s="132"/>
      <c r="B843" s="416"/>
      <c r="C843" s="153"/>
      <c r="D843" s="132"/>
      <c r="E843" s="128"/>
      <c r="F843" s="128"/>
      <c r="G843" s="128"/>
      <c r="H843" s="128"/>
      <c r="I843" s="128"/>
      <c r="J843" s="128"/>
      <c r="K843" s="128"/>
      <c r="L843" s="133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9"/>
      <c r="Z843" s="130"/>
      <c r="AA843" s="346"/>
      <c r="AB843" s="129"/>
      <c r="AC843" s="129"/>
    </row>
    <row r="844" spans="1:29" x14ac:dyDescent="0.25">
      <c r="A844" s="132"/>
      <c r="B844" s="416"/>
      <c r="C844" s="153"/>
      <c r="D844" s="132"/>
      <c r="E844" s="128"/>
      <c r="F844" s="128"/>
      <c r="G844" s="128"/>
      <c r="H844" s="128"/>
      <c r="I844" s="128"/>
      <c r="J844" s="128"/>
      <c r="K844" s="128"/>
      <c r="L844" s="133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9"/>
      <c r="Z844" s="130"/>
      <c r="AA844" s="346"/>
      <c r="AB844" s="129"/>
      <c r="AC844" s="129"/>
    </row>
    <row r="845" spans="1:29" x14ac:dyDescent="0.25">
      <c r="A845" s="132"/>
      <c r="B845" s="416"/>
      <c r="C845" s="153"/>
      <c r="D845" s="132"/>
      <c r="E845" s="128"/>
      <c r="F845" s="128"/>
      <c r="G845" s="128"/>
      <c r="H845" s="128"/>
      <c r="I845" s="128"/>
      <c r="J845" s="128"/>
      <c r="K845" s="128"/>
      <c r="L845" s="133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9"/>
      <c r="Z845" s="130"/>
      <c r="AA845" s="346"/>
      <c r="AB845" s="129"/>
      <c r="AC845" s="129"/>
    </row>
    <row r="846" spans="1:29" x14ac:dyDescent="0.25">
      <c r="A846" s="132"/>
      <c r="B846" s="416"/>
      <c r="C846" s="153"/>
      <c r="D846" s="132"/>
      <c r="E846" s="128"/>
      <c r="F846" s="128"/>
      <c r="G846" s="128"/>
      <c r="H846" s="128"/>
      <c r="I846" s="128"/>
      <c r="J846" s="128"/>
      <c r="K846" s="128"/>
      <c r="L846" s="133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9"/>
      <c r="Z846" s="130"/>
      <c r="AA846" s="346"/>
      <c r="AB846" s="129"/>
      <c r="AC846" s="129"/>
    </row>
    <row r="847" spans="1:29" x14ac:dyDescent="0.25">
      <c r="A847" s="132"/>
      <c r="B847" s="129"/>
      <c r="C847" s="153"/>
      <c r="D847" s="132"/>
      <c r="E847" s="128"/>
      <c r="F847" s="128"/>
      <c r="G847" s="128"/>
      <c r="H847" s="128"/>
      <c r="I847" s="128"/>
      <c r="J847" s="128"/>
      <c r="K847" s="128"/>
      <c r="L847" s="133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9"/>
      <c r="Z847" s="130"/>
      <c r="AA847" s="346"/>
      <c r="AB847" s="129"/>
      <c r="AC847" s="129"/>
    </row>
    <row r="848" spans="1:29" x14ac:dyDescent="0.25">
      <c r="A848" s="132"/>
      <c r="B848" s="416"/>
      <c r="C848" s="153"/>
      <c r="D848" s="132"/>
      <c r="E848" s="128"/>
      <c r="F848" s="128"/>
      <c r="G848" s="128"/>
      <c r="H848" s="128"/>
      <c r="I848" s="128"/>
      <c r="J848" s="128"/>
      <c r="K848" s="128"/>
      <c r="L848" s="133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9"/>
      <c r="Z848" s="130"/>
      <c r="AA848" s="346"/>
      <c r="AB848" s="129"/>
      <c r="AC848" s="129"/>
    </row>
    <row r="849" spans="1:29" x14ac:dyDescent="0.25">
      <c r="A849" s="132"/>
      <c r="B849" s="416"/>
      <c r="C849" s="153"/>
      <c r="D849" s="132"/>
      <c r="E849" s="128"/>
      <c r="F849" s="128"/>
      <c r="G849" s="128"/>
      <c r="H849" s="128"/>
      <c r="I849" s="128"/>
      <c r="J849" s="128"/>
      <c r="K849" s="128"/>
      <c r="L849" s="133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9"/>
      <c r="Z849" s="130"/>
      <c r="AA849" s="346"/>
      <c r="AB849" s="129"/>
      <c r="AC849" s="129"/>
    </row>
    <row r="850" spans="1:29" x14ac:dyDescent="0.25">
      <c r="A850" s="132"/>
      <c r="B850" s="152"/>
      <c r="C850" s="153"/>
      <c r="D850" s="132"/>
      <c r="E850" s="128"/>
      <c r="F850" s="128"/>
      <c r="G850" s="128"/>
      <c r="H850" s="128"/>
      <c r="I850" s="128"/>
      <c r="J850" s="128"/>
      <c r="K850" s="128"/>
      <c r="L850" s="133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9"/>
      <c r="Z850" s="130"/>
      <c r="AA850" s="346"/>
      <c r="AB850" s="129"/>
      <c r="AC850" s="129"/>
    </row>
    <row r="851" spans="1:29" x14ac:dyDescent="0.25">
      <c r="A851" s="132"/>
      <c r="B851" s="152"/>
      <c r="C851" s="153"/>
      <c r="D851" s="132"/>
      <c r="E851" s="128"/>
      <c r="F851" s="128"/>
      <c r="G851" s="128"/>
      <c r="H851" s="128"/>
      <c r="I851" s="128"/>
      <c r="J851" s="128"/>
      <c r="K851" s="128"/>
      <c r="L851" s="133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9"/>
      <c r="Z851" s="130"/>
      <c r="AA851" s="346"/>
      <c r="AB851" s="129"/>
      <c r="AC851" s="129"/>
    </row>
    <row r="852" spans="1:29" x14ac:dyDescent="0.25">
      <c r="A852" s="132"/>
      <c r="B852" s="416"/>
      <c r="C852" s="153"/>
      <c r="D852" s="132"/>
      <c r="E852" s="128"/>
      <c r="F852" s="128"/>
      <c r="G852" s="128"/>
      <c r="H852" s="128"/>
      <c r="I852" s="128"/>
      <c r="J852" s="128"/>
      <c r="K852" s="128"/>
      <c r="L852" s="133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9"/>
      <c r="Z852" s="130"/>
      <c r="AA852" s="346"/>
      <c r="AB852" s="129"/>
      <c r="AC852" s="129"/>
    </row>
    <row r="853" spans="1:29" x14ac:dyDescent="0.25">
      <c r="A853" s="132"/>
      <c r="B853" s="416"/>
      <c r="C853" s="153"/>
      <c r="D853" s="132"/>
      <c r="E853" s="128"/>
      <c r="F853" s="128"/>
      <c r="G853" s="128"/>
      <c r="H853" s="128"/>
      <c r="I853" s="128"/>
      <c r="J853" s="128"/>
      <c r="K853" s="128"/>
      <c r="L853" s="133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9"/>
      <c r="Z853" s="130"/>
      <c r="AA853" s="346"/>
      <c r="AB853" s="129"/>
      <c r="AC853" s="129"/>
    </row>
    <row r="854" spans="1:29" x14ac:dyDescent="0.25">
      <c r="A854" s="132"/>
      <c r="B854" s="416"/>
      <c r="C854" s="153"/>
      <c r="D854" s="132"/>
      <c r="E854" s="128"/>
      <c r="F854" s="128"/>
      <c r="G854" s="128"/>
      <c r="H854" s="128"/>
      <c r="I854" s="128"/>
      <c r="J854" s="128"/>
      <c r="K854" s="128"/>
      <c r="L854" s="133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9"/>
      <c r="Z854" s="130"/>
      <c r="AA854" s="346"/>
      <c r="AB854" s="129"/>
      <c r="AC854" s="129"/>
    </row>
    <row r="855" spans="1:29" x14ac:dyDescent="0.25">
      <c r="A855" s="132"/>
      <c r="B855" s="416"/>
      <c r="C855" s="153"/>
      <c r="D855" s="132"/>
      <c r="E855" s="128"/>
      <c r="F855" s="128"/>
      <c r="G855" s="128"/>
      <c r="H855" s="128"/>
      <c r="I855" s="128"/>
      <c r="J855" s="128"/>
      <c r="K855" s="128"/>
      <c r="L855" s="133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9"/>
      <c r="Z855" s="130"/>
      <c r="AA855" s="346"/>
      <c r="AB855" s="129"/>
      <c r="AC855" s="129"/>
    </row>
    <row r="856" spans="1:29" x14ac:dyDescent="0.25">
      <c r="A856" s="132"/>
      <c r="B856" s="416"/>
      <c r="C856" s="153"/>
      <c r="D856" s="132"/>
      <c r="E856" s="128"/>
      <c r="F856" s="128"/>
      <c r="G856" s="128"/>
      <c r="H856" s="128"/>
      <c r="I856" s="128"/>
      <c r="J856" s="128"/>
      <c r="K856" s="128"/>
      <c r="L856" s="133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9"/>
      <c r="Z856" s="130"/>
      <c r="AA856" s="346"/>
      <c r="AB856" s="129"/>
      <c r="AC856" s="129"/>
    </row>
    <row r="857" spans="1:29" x14ac:dyDescent="0.25">
      <c r="A857" s="132"/>
      <c r="B857" s="416"/>
      <c r="C857" s="153"/>
      <c r="D857" s="132"/>
      <c r="E857" s="128"/>
      <c r="F857" s="128"/>
      <c r="G857" s="128"/>
      <c r="H857" s="128"/>
      <c r="I857" s="128"/>
      <c r="J857" s="128"/>
      <c r="K857" s="128"/>
      <c r="L857" s="133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9"/>
      <c r="Z857" s="130"/>
      <c r="AA857" s="346"/>
      <c r="AB857" s="129"/>
      <c r="AC857" s="129"/>
    </row>
    <row r="858" spans="1:29" x14ac:dyDescent="0.25">
      <c r="A858" s="132"/>
      <c r="B858" s="152"/>
      <c r="C858" s="153"/>
      <c r="D858" s="132"/>
      <c r="E858" s="128"/>
      <c r="F858" s="128"/>
      <c r="G858" s="128"/>
      <c r="H858" s="128"/>
      <c r="I858" s="128"/>
      <c r="J858" s="128"/>
      <c r="K858" s="128"/>
      <c r="L858" s="133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9"/>
      <c r="Z858" s="130"/>
      <c r="AA858" s="346"/>
      <c r="AB858" s="129"/>
      <c r="AC858" s="129"/>
    </row>
    <row r="859" spans="1:29" x14ac:dyDescent="0.25">
      <c r="A859" s="132"/>
      <c r="B859" s="416"/>
      <c r="C859" s="153"/>
      <c r="D859" s="132"/>
      <c r="E859" s="128"/>
      <c r="F859" s="128"/>
      <c r="G859" s="128"/>
      <c r="H859" s="128"/>
      <c r="I859" s="128"/>
      <c r="J859" s="128"/>
      <c r="K859" s="128"/>
      <c r="L859" s="133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9"/>
      <c r="Z859" s="130"/>
      <c r="AA859" s="346"/>
      <c r="AB859" s="129"/>
      <c r="AC859" s="129"/>
    </row>
    <row r="860" spans="1:29" x14ac:dyDescent="0.25">
      <c r="A860" s="132"/>
      <c r="B860" s="416"/>
      <c r="C860" s="153"/>
      <c r="D860" s="132"/>
      <c r="E860" s="128"/>
      <c r="F860" s="128"/>
      <c r="G860" s="128"/>
      <c r="H860" s="128"/>
      <c r="I860" s="128"/>
      <c r="J860" s="128"/>
      <c r="K860" s="128"/>
      <c r="L860" s="133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9"/>
      <c r="Z860" s="130"/>
      <c r="AA860" s="346"/>
      <c r="AB860" s="129"/>
      <c r="AC860" s="129"/>
    </row>
    <row r="861" spans="1:29" x14ac:dyDescent="0.25">
      <c r="A861" s="132"/>
      <c r="B861" s="416"/>
      <c r="C861" s="153"/>
      <c r="D861" s="132"/>
      <c r="E861" s="128"/>
      <c r="F861" s="128"/>
      <c r="G861" s="128"/>
      <c r="H861" s="128"/>
      <c r="I861" s="128"/>
      <c r="J861" s="128"/>
      <c r="K861" s="128"/>
      <c r="L861" s="133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9"/>
      <c r="Z861" s="130"/>
      <c r="AA861" s="346"/>
      <c r="AB861" s="129"/>
      <c r="AC861" s="129"/>
    </row>
    <row r="862" spans="1:29" s="29" customFormat="1" x14ac:dyDescent="0.25">
      <c r="A862" s="132"/>
      <c r="B862" s="416"/>
      <c r="C862" s="153"/>
      <c r="D862" s="132"/>
      <c r="E862" s="128"/>
      <c r="F862" s="128"/>
      <c r="G862" s="128"/>
      <c r="H862" s="128"/>
      <c r="I862" s="128"/>
      <c r="J862" s="128"/>
      <c r="K862" s="128"/>
      <c r="L862" s="133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9"/>
      <c r="Z862" s="130"/>
      <c r="AA862" s="346"/>
      <c r="AB862" s="129"/>
      <c r="AC862" s="129"/>
    </row>
    <row r="863" spans="1:29" x14ac:dyDescent="0.25">
      <c r="A863" s="132"/>
      <c r="B863" s="416"/>
      <c r="C863" s="153"/>
      <c r="D863" s="132"/>
      <c r="E863" s="128"/>
      <c r="F863" s="128"/>
      <c r="G863" s="128"/>
      <c r="H863" s="128"/>
      <c r="I863" s="128"/>
      <c r="J863" s="128"/>
      <c r="K863" s="128"/>
      <c r="L863" s="133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9"/>
      <c r="Z863" s="130"/>
      <c r="AA863" s="346"/>
      <c r="AB863" s="129"/>
      <c r="AC863" s="129"/>
    </row>
    <row r="864" spans="1:29" x14ac:dyDescent="0.25">
      <c r="A864" s="132"/>
      <c r="B864" s="129"/>
      <c r="C864" s="180"/>
      <c r="D864" s="132"/>
      <c r="E864" s="128"/>
      <c r="F864" s="128"/>
      <c r="G864" s="128"/>
      <c r="H864" s="128"/>
      <c r="I864" s="128"/>
      <c r="J864" s="128"/>
      <c r="K864" s="128"/>
      <c r="L864" s="133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9"/>
      <c r="Z864" s="130"/>
      <c r="AA864" s="346"/>
      <c r="AB864" s="129"/>
      <c r="AC864" s="129"/>
    </row>
    <row r="865" spans="1:29" x14ac:dyDescent="0.25">
      <c r="A865" s="421"/>
      <c r="B865" s="421"/>
      <c r="C865" s="421"/>
      <c r="D865" s="421"/>
      <c r="E865" s="421"/>
      <c r="F865" s="421"/>
      <c r="G865" s="421"/>
      <c r="H865" s="421"/>
      <c r="I865" s="421"/>
      <c r="J865" s="421"/>
      <c r="K865" s="421"/>
      <c r="L865" s="421"/>
      <c r="M865" s="421"/>
      <c r="N865" s="421"/>
      <c r="O865" s="421"/>
      <c r="P865" s="421"/>
      <c r="Q865" s="421"/>
      <c r="R865" s="421"/>
      <c r="S865" s="421"/>
      <c r="T865" s="421"/>
      <c r="U865" s="421"/>
      <c r="V865" s="421"/>
      <c r="W865" s="133"/>
      <c r="X865" s="133"/>
      <c r="Y865" s="168"/>
      <c r="Z865" s="177"/>
      <c r="AA865" s="346"/>
      <c r="AB865" s="129"/>
      <c r="AC865" s="129"/>
    </row>
    <row r="866" spans="1:29" x14ac:dyDescent="0.25">
      <c r="A866" s="134"/>
      <c r="B866" s="417"/>
      <c r="C866" s="180"/>
      <c r="D866" s="132"/>
      <c r="E866" s="128"/>
      <c r="F866" s="128"/>
      <c r="G866" s="128"/>
      <c r="H866" s="128"/>
      <c r="I866" s="128"/>
      <c r="J866" s="128"/>
      <c r="K866" s="128"/>
      <c r="L866" s="133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9"/>
      <c r="Z866" s="130"/>
      <c r="AA866" s="346"/>
      <c r="AB866" s="129"/>
      <c r="AC866" s="129"/>
    </row>
    <row r="867" spans="1:29" x14ac:dyDescent="0.25">
      <c r="A867" s="134"/>
      <c r="B867" s="417"/>
      <c r="C867" s="180"/>
      <c r="D867" s="132"/>
      <c r="E867" s="128"/>
      <c r="F867" s="128"/>
      <c r="G867" s="128"/>
      <c r="H867" s="128"/>
      <c r="I867" s="128"/>
      <c r="J867" s="128"/>
      <c r="K867" s="128"/>
      <c r="L867" s="133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9"/>
      <c r="Z867" s="130"/>
      <c r="AA867" s="346"/>
      <c r="AB867" s="129"/>
      <c r="AC867" s="129"/>
    </row>
    <row r="868" spans="1:29" x14ac:dyDescent="0.25">
      <c r="A868" s="134"/>
      <c r="B868" s="417"/>
      <c r="C868" s="180"/>
      <c r="D868" s="132"/>
      <c r="E868" s="128"/>
      <c r="F868" s="128"/>
      <c r="G868" s="128"/>
      <c r="H868" s="128"/>
      <c r="I868" s="128"/>
      <c r="J868" s="128"/>
      <c r="K868" s="128"/>
      <c r="L868" s="133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9"/>
      <c r="Z868" s="130"/>
      <c r="AA868" s="346"/>
      <c r="AB868" s="129"/>
      <c r="AC868" s="129"/>
    </row>
    <row r="869" spans="1:29" x14ac:dyDescent="0.25">
      <c r="A869" s="134"/>
      <c r="B869" s="178"/>
      <c r="C869" s="180"/>
      <c r="D869" s="132"/>
      <c r="E869" s="128"/>
      <c r="F869" s="128"/>
      <c r="G869" s="128"/>
      <c r="H869" s="128"/>
      <c r="I869" s="128"/>
      <c r="J869" s="128"/>
      <c r="K869" s="128"/>
      <c r="L869" s="133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9"/>
      <c r="Z869" s="130"/>
      <c r="AA869" s="346"/>
      <c r="AB869" s="129"/>
      <c r="AC869" s="129"/>
    </row>
    <row r="870" spans="1:29" x14ac:dyDescent="0.25">
      <c r="A870" s="134"/>
      <c r="B870" s="178"/>
      <c r="C870" s="179"/>
      <c r="D870" s="132"/>
      <c r="E870" s="128"/>
      <c r="F870" s="128"/>
      <c r="G870" s="128"/>
      <c r="H870" s="128"/>
      <c r="I870" s="128"/>
      <c r="J870" s="128"/>
      <c r="K870" s="128"/>
      <c r="L870" s="133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9"/>
      <c r="Z870" s="130"/>
      <c r="AA870" s="346"/>
      <c r="AB870" s="129"/>
      <c r="AC870" s="129"/>
    </row>
    <row r="871" spans="1:29" x14ac:dyDescent="0.25">
      <c r="A871" s="134"/>
      <c r="B871" s="417"/>
      <c r="C871" s="180"/>
      <c r="D871" s="132"/>
      <c r="E871" s="128"/>
      <c r="F871" s="128"/>
      <c r="G871" s="128"/>
      <c r="H871" s="128"/>
      <c r="I871" s="128"/>
      <c r="J871" s="128"/>
      <c r="K871" s="128"/>
      <c r="L871" s="133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9"/>
      <c r="Z871" s="130"/>
      <c r="AA871" s="346"/>
      <c r="AB871" s="129"/>
      <c r="AC871" s="129"/>
    </row>
    <row r="872" spans="1:29" x14ac:dyDescent="0.25">
      <c r="A872" s="134"/>
      <c r="B872" s="417"/>
      <c r="C872" s="172"/>
      <c r="D872" s="132"/>
      <c r="E872" s="128"/>
      <c r="F872" s="128"/>
      <c r="G872" s="128"/>
      <c r="H872" s="128"/>
      <c r="I872" s="128"/>
      <c r="J872" s="128"/>
      <c r="K872" s="128"/>
      <c r="L872" s="133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9"/>
      <c r="Z872" s="130"/>
      <c r="AA872" s="346"/>
      <c r="AB872" s="129"/>
      <c r="AC872" s="129"/>
    </row>
    <row r="873" spans="1:29" x14ac:dyDescent="0.25">
      <c r="A873" s="134"/>
      <c r="B873" s="417"/>
      <c r="C873" s="179"/>
      <c r="D873" s="132"/>
      <c r="E873" s="128"/>
      <c r="F873" s="128"/>
      <c r="G873" s="128"/>
      <c r="H873" s="128"/>
      <c r="I873" s="128"/>
      <c r="J873" s="128"/>
      <c r="K873" s="128"/>
      <c r="L873" s="133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9"/>
      <c r="Z873" s="130"/>
      <c r="AA873" s="346"/>
      <c r="AB873" s="129"/>
      <c r="AC873" s="129"/>
    </row>
    <row r="874" spans="1:29" x14ac:dyDescent="0.25">
      <c r="A874" s="134"/>
      <c r="B874" s="417"/>
      <c r="C874" s="179"/>
      <c r="D874" s="132"/>
      <c r="E874" s="128"/>
      <c r="F874" s="128"/>
      <c r="G874" s="128"/>
      <c r="H874" s="128"/>
      <c r="I874" s="128"/>
      <c r="J874" s="128"/>
      <c r="K874" s="128"/>
      <c r="L874" s="133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9"/>
      <c r="Z874" s="130"/>
      <c r="AA874" s="346"/>
      <c r="AB874" s="129"/>
      <c r="AC874" s="129"/>
    </row>
    <row r="875" spans="1:29" x14ac:dyDescent="0.25">
      <c r="A875" s="134"/>
      <c r="B875" s="417"/>
      <c r="C875" s="179"/>
      <c r="D875" s="132"/>
      <c r="E875" s="128"/>
      <c r="F875" s="128"/>
      <c r="G875" s="128"/>
      <c r="H875" s="128"/>
      <c r="I875" s="128"/>
      <c r="J875" s="128"/>
      <c r="K875" s="128"/>
      <c r="L875" s="133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9"/>
      <c r="Z875" s="130"/>
      <c r="AA875" s="346"/>
      <c r="AB875" s="129"/>
      <c r="AC875" s="129"/>
    </row>
    <row r="876" spans="1:29" x14ac:dyDescent="0.25">
      <c r="A876" s="134"/>
      <c r="B876" s="417"/>
      <c r="C876" s="179"/>
      <c r="D876" s="132"/>
      <c r="E876" s="128"/>
      <c r="F876" s="128"/>
      <c r="G876" s="128"/>
      <c r="H876" s="128"/>
      <c r="I876" s="128"/>
      <c r="J876" s="128"/>
      <c r="K876" s="128"/>
      <c r="L876" s="133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9"/>
      <c r="Z876" s="130"/>
      <c r="AA876" s="346"/>
      <c r="AB876" s="129"/>
      <c r="AC876" s="129"/>
    </row>
    <row r="877" spans="1:29" x14ac:dyDescent="0.25">
      <c r="A877" s="183"/>
      <c r="B877" s="178"/>
      <c r="C877" s="179"/>
      <c r="D877" s="132"/>
      <c r="E877" s="128"/>
      <c r="F877" s="128"/>
      <c r="G877" s="128"/>
      <c r="H877" s="128"/>
      <c r="I877" s="128"/>
      <c r="J877" s="128"/>
      <c r="K877" s="128"/>
      <c r="L877" s="133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9"/>
      <c r="Z877" s="130"/>
      <c r="AA877" s="346"/>
      <c r="AB877" s="129"/>
      <c r="AC877" s="129"/>
    </row>
    <row r="878" spans="1:29" x14ac:dyDescent="0.25">
      <c r="A878" s="183"/>
      <c r="B878" s="417"/>
      <c r="C878" s="179"/>
      <c r="D878" s="132"/>
      <c r="E878" s="128"/>
      <c r="F878" s="128"/>
      <c r="G878" s="128"/>
      <c r="H878" s="128"/>
      <c r="I878" s="128"/>
      <c r="J878" s="128"/>
      <c r="K878" s="128"/>
      <c r="L878" s="133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9"/>
      <c r="Z878" s="130"/>
      <c r="AA878" s="346"/>
      <c r="AB878" s="129"/>
      <c r="AC878" s="129"/>
    </row>
    <row r="879" spans="1:29" x14ac:dyDescent="0.25">
      <c r="A879" s="183"/>
      <c r="B879" s="417"/>
      <c r="C879" s="179"/>
      <c r="D879" s="132"/>
      <c r="E879" s="128"/>
      <c r="F879" s="128"/>
      <c r="G879" s="128"/>
      <c r="H879" s="128"/>
      <c r="I879" s="128"/>
      <c r="J879" s="128"/>
      <c r="K879" s="128"/>
      <c r="L879" s="133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9"/>
      <c r="Z879" s="130"/>
      <c r="AA879" s="346"/>
      <c r="AB879" s="129"/>
      <c r="AC879" s="129"/>
    </row>
    <row r="880" spans="1:29" x14ac:dyDescent="0.25">
      <c r="A880" s="134"/>
      <c r="B880" s="178"/>
      <c r="C880" s="180"/>
      <c r="D880" s="132"/>
      <c r="E880" s="128"/>
      <c r="F880" s="128"/>
      <c r="G880" s="128"/>
      <c r="H880" s="128"/>
      <c r="I880" s="128"/>
      <c r="J880" s="128"/>
      <c r="K880" s="128"/>
      <c r="L880" s="133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9"/>
      <c r="Z880" s="130"/>
      <c r="AA880" s="346"/>
      <c r="AB880" s="129"/>
      <c r="AC880" s="129"/>
    </row>
    <row r="881" spans="1:29" x14ac:dyDescent="0.25">
      <c r="A881" s="134"/>
      <c r="B881" s="182"/>
      <c r="C881" s="179"/>
      <c r="D881" s="132"/>
      <c r="E881" s="128"/>
      <c r="F881" s="128"/>
      <c r="G881" s="128"/>
      <c r="H881" s="128"/>
      <c r="I881" s="128"/>
      <c r="J881" s="128"/>
      <c r="K881" s="128"/>
      <c r="L881" s="133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9"/>
      <c r="Z881" s="130"/>
      <c r="AA881" s="346"/>
      <c r="AB881" s="129"/>
      <c r="AC881" s="129"/>
    </row>
    <row r="882" spans="1:29" x14ac:dyDescent="0.25">
      <c r="A882" s="134"/>
      <c r="B882" s="178"/>
      <c r="C882" s="179"/>
      <c r="D882" s="132"/>
      <c r="E882" s="128"/>
      <c r="F882" s="128"/>
      <c r="G882" s="128"/>
      <c r="H882" s="128"/>
      <c r="I882" s="128"/>
      <c r="J882" s="128"/>
      <c r="K882" s="128"/>
      <c r="L882" s="133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9"/>
      <c r="Z882" s="130"/>
      <c r="AA882" s="346"/>
      <c r="AB882" s="129"/>
      <c r="AC882" s="129"/>
    </row>
    <row r="883" spans="1:29" x14ac:dyDescent="0.25">
      <c r="A883" s="134"/>
      <c r="B883" s="178"/>
      <c r="C883" s="179"/>
      <c r="D883" s="132"/>
      <c r="E883" s="128"/>
      <c r="F883" s="128"/>
      <c r="G883" s="128"/>
      <c r="H883" s="128"/>
      <c r="I883" s="128"/>
      <c r="J883" s="128"/>
      <c r="K883" s="128"/>
      <c r="L883" s="133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9"/>
      <c r="Z883" s="130"/>
      <c r="AA883" s="346"/>
      <c r="AB883" s="129"/>
      <c r="AC883" s="129"/>
    </row>
    <row r="884" spans="1:29" x14ac:dyDescent="0.25">
      <c r="A884" s="134"/>
      <c r="B884" s="178"/>
      <c r="C884" s="180"/>
      <c r="D884" s="132"/>
      <c r="E884" s="128"/>
      <c r="F884" s="128"/>
      <c r="G884" s="128"/>
      <c r="H884" s="128"/>
      <c r="I884" s="128"/>
      <c r="J884" s="128"/>
      <c r="K884" s="128"/>
      <c r="L884" s="133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9"/>
      <c r="Z884" s="130"/>
      <c r="AA884" s="346"/>
      <c r="AB884" s="129"/>
      <c r="AC884" s="129"/>
    </row>
    <row r="885" spans="1:29" x14ac:dyDescent="0.25">
      <c r="A885" s="134"/>
      <c r="B885" s="417"/>
      <c r="C885" s="179"/>
      <c r="D885" s="132"/>
      <c r="E885" s="128"/>
      <c r="F885" s="128"/>
      <c r="G885" s="128"/>
      <c r="H885" s="128"/>
      <c r="I885" s="128"/>
      <c r="J885" s="128"/>
      <c r="K885" s="128"/>
      <c r="L885" s="133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9"/>
      <c r="Z885" s="130"/>
      <c r="AA885" s="346"/>
      <c r="AB885" s="129"/>
      <c r="AC885" s="129"/>
    </row>
    <row r="886" spans="1:29" x14ac:dyDescent="0.25">
      <c r="A886" s="134"/>
      <c r="B886" s="417"/>
      <c r="C886" s="179"/>
      <c r="D886" s="132"/>
      <c r="E886" s="128"/>
      <c r="F886" s="128"/>
      <c r="G886" s="128"/>
      <c r="H886" s="128"/>
      <c r="I886" s="128"/>
      <c r="J886" s="128"/>
      <c r="K886" s="128"/>
      <c r="L886" s="133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9"/>
      <c r="Z886" s="130"/>
      <c r="AA886" s="346"/>
      <c r="AB886" s="129"/>
      <c r="AC886" s="129"/>
    </row>
    <row r="887" spans="1:29" x14ac:dyDescent="0.25">
      <c r="A887" s="134"/>
      <c r="B887" s="417"/>
      <c r="C887" s="179"/>
      <c r="D887" s="132"/>
      <c r="E887" s="128"/>
      <c r="F887" s="128"/>
      <c r="G887" s="128"/>
      <c r="H887" s="128"/>
      <c r="I887" s="128"/>
      <c r="J887" s="128"/>
      <c r="K887" s="128"/>
      <c r="L887" s="133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9"/>
      <c r="Z887" s="130"/>
      <c r="AA887" s="346"/>
      <c r="AB887" s="129"/>
      <c r="AC887" s="129"/>
    </row>
    <row r="888" spans="1:29" x14ac:dyDescent="0.25">
      <c r="A888" s="134"/>
      <c r="B888" s="417"/>
      <c r="C888" s="179"/>
      <c r="D888" s="132"/>
      <c r="E888" s="128"/>
      <c r="F888" s="128"/>
      <c r="G888" s="128"/>
      <c r="H888" s="128"/>
      <c r="I888" s="128"/>
      <c r="J888" s="128"/>
      <c r="K888" s="128"/>
      <c r="L888" s="133"/>
      <c r="M888" s="128"/>
      <c r="N888" s="128"/>
      <c r="O888" s="128"/>
      <c r="P888" s="128"/>
      <c r="Q888" s="128"/>
      <c r="R888" s="128"/>
      <c r="S888" s="128"/>
      <c r="T888" s="164"/>
      <c r="U888" s="128"/>
      <c r="V888" s="128"/>
      <c r="W888" s="128"/>
      <c r="X888" s="128"/>
      <c r="Y888" s="129"/>
      <c r="Z888" s="130"/>
      <c r="AA888" s="346"/>
      <c r="AB888" s="129"/>
      <c r="AC888" s="129"/>
    </row>
    <row r="889" spans="1:29" x14ac:dyDescent="0.25">
      <c r="A889" s="134"/>
      <c r="B889" s="178"/>
      <c r="C889" s="179"/>
      <c r="D889" s="132"/>
      <c r="E889" s="128"/>
      <c r="F889" s="128"/>
      <c r="G889" s="128"/>
      <c r="H889" s="128"/>
      <c r="I889" s="128"/>
      <c r="J889" s="128"/>
      <c r="K889" s="128"/>
      <c r="L889" s="133"/>
      <c r="M889" s="128"/>
      <c r="N889" s="128"/>
      <c r="O889" s="128"/>
      <c r="P889" s="128"/>
      <c r="Q889" s="128"/>
      <c r="R889" s="128"/>
      <c r="S889" s="128"/>
      <c r="T889" s="164"/>
      <c r="U889" s="128"/>
      <c r="V889" s="128"/>
      <c r="W889" s="128"/>
      <c r="X889" s="128"/>
      <c r="Y889" s="129"/>
      <c r="Z889" s="130"/>
      <c r="AA889" s="346"/>
      <c r="AB889" s="129"/>
      <c r="AC889" s="129"/>
    </row>
    <row r="890" spans="1:29" x14ac:dyDescent="0.25">
      <c r="A890" s="183"/>
      <c r="B890" s="184"/>
      <c r="C890" s="155"/>
      <c r="D890" s="132"/>
      <c r="E890" s="128"/>
      <c r="F890" s="128"/>
      <c r="G890" s="128"/>
      <c r="H890" s="128"/>
      <c r="I890" s="128"/>
      <c r="J890" s="128"/>
      <c r="K890" s="128"/>
      <c r="L890" s="133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9"/>
      <c r="Z890" s="130"/>
      <c r="AA890" s="346"/>
      <c r="AB890" s="129"/>
      <c r="AC890" s="129"/>
    </row>
    <row r="891" spans="1:29" x14ac:dyDescent="0.25">
      <c r="A891" s="420"/>
      <c r="B891" s="420"/>
      <c r="C891" s="420"/>
      <c r="D891" s="420"/>
      <c r="E891" s="420"/>
      <c r="F891" s="420"/>
      <c r="G891" s="420"/>
      <c r="H891" s="420"/>
      <c r="I891" s="420"/>
      <c r="J891" s="420"/>
      <c r="K891" s="420"/>
      <c r="L891" s="420"/>
      <c r="M891" s="420"/>
      <c r="N891" s="420"/>
      <c r="O891" s="420"/>
      <c r="P891" s="420"/>
      <c r="Q891" s="420"/>
      <c r="R891" s="420"/>
      <c r="S891" s="420"/>
      <c r="T891" s="420"/>
      <c r="U891" s="420"/>
      <c r="V891" s="420"/>
      <c r="W891" s="156"/>
      <c r="X891" s="156"/>
      <c r="Y891" s="173"/>
      <c r="Z891" s="174"/>
      <c r="AA891" s="350"/>
      <c r="AB891" s="129"/>
      <c r="AC891" s="129"/>
    </row>
    <row r="892" spans="1:29" x14ac:dyDescent="0.25">
      <c r="A892" s="134"/>
      <c r="B892" s="152"/>
      <c r="C892" s="150"/>
      <c r="D892" s="132"/>
      <c r="E892" s="128"/>
      <c r="F892" s="128"/>
      <c r="G892" s="128"/>
      <c r="H892" s="128"/>
      <c r="I892" s="128"/>
      <c r="J892" s="128"/>
      <c r="K892" s="128"/>
      <c r="L892" s="133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9"/>
      <c r="Z892" s="130"/>
      <c r="AA892" s="346"/>
      <c r="AB892" s="129"/>
      <c r="AC892" s="129"/>
    </row>
    <row r="893" spans="1:29" x14ac:dyDescent="0.25">
      <c r="A893" s="134"/>
      <c r="B893" s="152"/>
      <c r="C893" s="153"/>
      <c r="D893" s="132"/>
      <c r="E893" s="128"/>
      <c r="F893" s="128"/>
      <c r="G893" s="128"/>
      <c r="H893" s="128"/>
      <c r="I893" s="128"/>
      <c r="J893" s="128"/>
      <c r="K893" s="128"/>
      <c r="L893" s="133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9"/>
      <c r="Z893" s="130"/>
      <c r="AA893" s="346"/>
      <c r="AB893" s="129"/>
      <c r="AC893" s="129"/>
    </row>
    <row r="894" spans="1:29" x14ac:dyDescent="0.25">
      <c r="A894" s="134"/>
      <c r="B894" s="152"/>
      <c r="C894" s="153"/>
      <c r="D894" s="132"/>
      <c r="E894" s="128"/>
      <c r="F894" s="128"/>
      <c r="G894" s="128"/>
      <c r="H894" s="128"/>
      <c r="I894" s="128"/>
      <c r="J894" s="128"/>
      <c r="K894" s="128"/>
      <c r="L894" s="133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9"/>
      <c r="Z894" s="130"/>
      <c r="AA894" s="346"/>
      <c r="AB894" s="129"/>
      <c r="AC894" s="129"/>
    </row>
    <row r="895" spans="1:29" x14ac:dyDescent="0.25">
      <c r="A895" s="134"/>
      <c r="B895" s="152"/>
      <c r="C895" s="153"/>
      <c r="D895" s="132"/>
      <c r="E895" s="128"/>
      <c r="F895" s="128"/>
      <c r="G895" s="128"/>
      <c r="H895" s="128"/>
      <c r="I895" s="128"/>
      <c r="J895" s="128"/>
      <c r="K895" s="128"/>
      <c r="L895" s="133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9"/>
      <c r="Z895" s="130"/>
      <c r="AA895" s="346"/>
      <c r="AB895" s="129"/>
      <c r="AC895" s="129"/>
    </row>
    <row r="896" spans="1:29" x14ac:dyDescent="0.25">
      <c r="A896" s="134"/>
      <c r="B896" s="152"/>
      <c r="C896" s="153"/>
      <c r="D896" s="132"/>
      <c r="E896" s="128"/>
      <c r="F896" s="128"/>
      <c r="G896" s="128"/>
      <c r="H896" s="128"/>
      <c r="I896" s="128"/>
      <c r="J896" s="128"/>
      <c r="K896" s="128"/>
      <c r="L896" s="133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9"/>
      <c r="Z896" s="130"/>
      <c r="AA896" s="346"/>
      <c r="AB896" s="129"/>
      <c r="AC896" s="129"/>
    </row>
    <row r="897" spans="1:29" x14ac:dyDescent="0.25">
      <c r="A897" s="134"/>
      <c r="B897" s="152"/>
      <c r="C897" s="153"/>
      <c r="D897" s="132"/>
      <c r="E897" s="128"/>
      <c r="F897" s="128"/>
      <c r="G897" s="128"/>
      <c r="H897" s="128"/>
      <c r="I897" s="128"/>
      <c r="J897" s="128"/>
      <c r="K897" s="128"/>
      <c r="L897" s="133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9"/>
      <c r="Z897" s="130"/>
      <c r="AA897" s="346"/>
      <c r="AB897" s="129"/>
      <c r="AC897" s="129"/>
    </row>
    <row r="898" spans="1:29" x14ac:dyDescent="0.25">
      <c r="A898" s="134"/>
      <c r="B898" s="152"/>
      <c r="C898" s="153"/>
      <c r="D898" s="132"/>
      <c r="E898" s="128"/>
      <c r="F898" s="128"/>
      <c r="G898" s="128"/>
      <c r="H898" s="128"/>
      <c r="I898" s="128"/>
      <c r="J898" s="128"/>
      <c r="K898" s="128"/>
      <c r="L898" s="133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9"/>
      <c r="Z898" s="130"/>
      <c r="AA898" s="346"/>
      <c r="AB898" s="129"/>
      <c r="AC898" s="129"/>
    </row>
    <row r="899" spans="1:29" x14ac:dyDescent="0.25">
      <c r="A899" s="134"/>
      <c r="B899" s="152"/>
      <c r="C899" s="153"/>
      <c r="D899" s="132"/>
      <c r="E899" s="128"/>
      <c r="F899" s="128"/>
      <c r="G899" s="128"/>
      <c r="H899" s="128"/>
      <c r="I899" s="128"/>
      <c r="J899" s="128"/>
      <c r="K899" s="128"/>
      <c r="L899" s="133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9"/>
      <c r="Z899" s="130"/>
      <c r="AA899" s="346"/>
      <c r="AB899" s="129"/>
      <c r="AC899" s="129"/>
    </row>
    <row r="900" spans="1:29" x14ac:dyDescent="0.25">
      <c r="A900" s="134"/>
      <c r="B900" s="152"/>
      <c r="C900" s="153"/>
      <c r="D900" s="132"/>
      <c r="E900" s="128"/>
      <c r="F900" s="128"/>
      <c r="G900" s="128"/>
      <c r="H900" s="128"/>
      <c r="I900" s="128"/>
      <c r="J900" s="128"/>
      <c r="K900" s="128"/>
      <c r="L900" s="133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9"/>
      <c r="Z900" s="130"/>
      <c r="AA900" s="346"/>
      <c r="AB900" s="129"/>
      <c r="AC900" s="129"/>
    </row>
    <row r="901" spans="1:29" x14ac:dyDescent="0.25">
      <c r="A901" s="134"/>
      <c r="B901" s="152"/>
      <c r="C901" s="153"/>
      <c r="D901" s="132"/>
      <c r="E901" s="128"/>
      <c r="F901" s="128"/>
      <c r="G901" s="128"/>
      <c r="H901" s="128"/>
      <c r="I901" s="128"/>
      <c r="J901" s="128"/>
      <c r="K901" s="128"/>
      <c r="L901" s="133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9"/>
      <c r="Z901" s="130"/>
      <c r="AA901" s="346"/>
      <c r="AB901" s="129"/>
      <c r="AC901" s="129"/>
    </row>
    <row r="902" spans="1:29" x14ac:dyDescent="0.25">
      <c r="A902" s="134"/>
      <c r="B902" s="152"/>
      <c r="C902" s="153"/>
      <c r="D902" s="132"/>
      <c r="E902" s="128"/>
      <c r="F902" s="128"/>
      <c r="G902" s="128"/>
      <c r="H902" s="128"/>
      <c r="I902" s="128"/>
      <c r="J902" s="128"/>
      <c r="K902" s="128"/>
      <c r="L902" s="133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9"/>
      <c r="Z902" s="130"/>
      <c r="AA902" s="346"/>
      <c r="AB902" s="129"/>
      <c r="AC902" s="129"/>
    </row>
    <row r="903" spans="1:29" x14ac:dyDescent="0.25">
      <c r="A903" s="134"/>
      <c r="B903" s="152"/>
      <c r="C903" s="153"/>
      <c r="D903" s="132"/>
      <c r="E903" s="128"/>
      <c r="F903" s="128"/>
      <c r="G903" s="128"/>
      <c r="H903" s="128"/>
      <c r="I903" s="128"/>
      <c r="J903" s="128"/>
      <c r="K903" s="128"/>
      <c r="L903" s="133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9"/>
      <c r="Z903" s="130"/>
      <c r="AA903" s="346"/>
      <c r="AB903" s="129"/>
      <c r="AC903" s="129"/>
    </row>
    <row r="904" spans="1:29" x14ac:dyDescent="0.25">
      <c r="A904" s="134"/>
      <c r="B904" s="152"/>
      <c r="C904" s="150"/>
      <c r="D904" s="132"/>
      <c r="E904" s="128"/>
      <c r="F904" s="128"/>
      <c r="G904" s="128"/>
      <c r="H904" s="128"/>
      <c r="I904" s="128"/>
      <c r="J904" s="128"/>
      <c r="K904" s="128"/>
      <c r="L904" s="133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9"/>
      <c r="Z904" s="130"/>
      <c r="AA904" s="346"/>
      <c r="AB904" s="129"/>
      <c r="AC904" s="129"/>
    </row>
    <row r="905" spans="1:29" x14ac:dyDescent="0.25">
      <c r="A905" s="134"/>
      <c r="B905" s="152"/>
      <c r="C905" s="150"/>
      <c r="D905" s="132"/>
      <c r="E905" s="128"/>
      <c r="F905" s="128"/>
      <c r="G905" s="128"/>
      <c r="H905" s="128"/>
      <c r="I905" s="128"/>
      <c r="J905" s="128"/>
      <c r="K905" s="128"/>
      <c r="L905" s="133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9"/>
      <c r="Z905" s="130"/>
      <c r="AA905" s="346"/>
      <c r="AB905" s="129"/>
      <c r="AC905" s="129"/>
    </row>
    <row r="906" spans="1:29" s="185" customFormat="1" x14ac:dyDescent="0.25">
      <c r="A906" s="134"/>
      <c r="B906" s="416"/>
      <c r="C906" s="153"/>
      <c r="D906" s="132"/>
      <c r="E906" s="128"/>
      <c r="F906" s="128"/>
      <c r="G906" s="128"/>
      <c r="H906" s="128"/>
      <c r="I906" s="128"/>
      <c r="J906" s="128"/>
      <c r="K906" s="128"/>
      <c r="L906" s="133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9"/>
      <c r="Z906" s="130"/>
      <c r="AA906" s="346"/>
      <c r="AB906" s="129"/>
      <c r="AC906" s="129"/>
    </row>
    <row r="907" spans="1:29" s="185" customFormat="1" x14ac:dyDescent="0.25">
      <c r="A907" s="134"/>
      <c r="B907" s="416"/>
      <c r="C907" s="153"/>
      <c r="D907" s="132"/>
      <c r="E907" s="128"/>
      <c r="F907" s="128"/>
      <c r="G907" s="128"/>
      <c r="H907" s="128"/>
      <c r="I907" s="128"/>
      <c r="J907" s="128"/>
      <c r="K907" s="128"/>
      <c r="L907" s="133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9"/>
      <c r="Z907" s="130"/>
      <c r="AA907" s="346"/>
      <c r="AB907" s="129"/>
      <c r="AC907" s="129"/>
    </row>
    <row r="908" spans="1:29" s="185" customFormat="1" x14ac:dyDescent="0.25">
      <c r="A908" s="134"/>
      <c r="B908" s="416"/>
      <c r="C908" s="153"/>
      <c r="D908" s="132"/>
      <c r="E908" s="128"/>
      <c r="F908" s="128"/>
      <c r="G908" s="128"/>
      <c r="H908" s="128"/>
      <c r="I908" s="128"/>
      <c r="J908" s="128"/>
      <c r="K908" s="128"/>
      <c r="L908" s="133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9"/>
      <c r="Z908" s="130"/>
      <c r="AA908" s="346"/>
      <c r="AB908" s="129"/>
      <c r="AC908" s="129"/>
    </row>
    <row r="909" spans="1:29" x14ac:dyDescent="0.25">
      <c r="A909" s="134"/>
      <c r="B909" s="129"/>
      <c r="C909" s="153"/>
      <c r="D909" s="132"/>
      <c r="E909" s="128"/>
      <c r="F909" s="128"/>
      <c r="G909" s="128"/>
      <c r="H909" s="128"/>
      <c r="I909" s="128"/>
      <c r="J909" s="128"/>
      <c r="K909" s="128"/>
      <c r="L909" s="133"/>
      <c r="M909" s="128"/>
      <c r="N909" s="128"/>
      <c r="O909" s="244"/>
      <c r="P909" s="128"/>
      <c r="Q909" s="128"/>
      <c r="R909" s="128"/>
      <c r="S909" s="128"/>
      <c r="T909" s="128"/>
      <c r="U909" s="128"/>
      <c r="V909" s="128"/>
      <c r="W909" s="128"/>
      <c r="X909" s="128"/>
      <c r="Y909" s="129"/>
      <c r="Z909" s="130"/>
      <c r="AA909" s="346"/>
      <c r="AB909" s="129"/>
      <c r="AC909" s="129"/>
    </row>
    <row r="910" spans="1:29" x14ac:dyDescent="0.25">
      <c r="A910" s="134"/>
      <c r="B910" s="152"/>
      <c r="C910" s="153"/>
      <c r="D910" s="132"/>
      <c r="E910" s="128"/>
      <c r="F910" s="128"/>
      <c r="G910" s="128"/>
      <c r="H910" s="128"/>
      <c r="I910" s="128"/>
      <c r="J910" s="128"/>
      <c r="K910" s="128"/>
      <c r="L910" s="133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9"/>
      <c r="Z910" s="130"/>
      <c r="AA910" s="346"/>
      <c r="AB910" s="129"/>
      <c r="AC910" s="129"/>
    </row>
    <row r="911" spans="1:29" x14ac:dyDescent="0.25">
      <c r="A911" s="134"/>
      <c r="B911" s="152"/>
      <c r="C911" s="153"/>
      <c r="D911" s="132"/>
      <c r="E911" s="128"/>
      <c r="F911" s="128"/>
      <c r="G911" s="128"/>
      <c r="H911" s="128"/>
      <c r="I911" s="128"/>
      <c r="J911" s="128"/>
      <c r="K911" s="128"/>
      <c r="L911" s="133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9"/>
      <c r="Z911" s="130"/>
      <c r="AA911" s="346"/>
      <c r="AB911" s="129"/>
      <c r="AC911" s="129"/>
    </row>
    <row r="912" spans="1:29" x14ac:dyDescent="0.25">
      <c r="A912" s="134"/>
      <c r="B912" s="152"/>
      <c r="C912" s="153"/>
      <c r="D912" s="132"/>
      <c r="E912" s="128"/>
      <c r="F912" s="128"/>
      <c r="G912" s="128"/>
      <c r="H912" s="128"/>
      <c r="I912" s="128"/>
      <c r="J912" s="128"/>
      <c r="K912" s="128"/>
      <c r="L912" s="133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9"/>
      <c r="Z912" s="130"/>
      <c r="AA912" s="346"/>
      <c r="AB912" s="129"/>
      <c r="AC912" s="129"/>
    </row>
    <row r="913" spans="1:29" x14ac:dyDescent="0.25">
      <c r="A913" s="134"/>
      <c r="B913" s="152"/>
      <c r="C913" s="153"/>
      <c r="D913" s="132"/>
      <c r="E913" s="128"/>
      <c r="F913" s="128"/>
      <c r="G913" s="128"/>
      <c r="H913" s="128"/>
      <c r="I913" s="128"/>
      <c r="J913" s="128"/>
      <c r="K913" s="128"/>
      <c r="L913" s="133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9"/>
      <c r="Z913" s="130"/>
      <c r="AA913" s="346"/>
      <c r="AB913" s="129"/>
      <c r="AC913" s="129"/>
    </row>
    <row r="914" spans="1:29" x14ac:dyDescent="0.25">
      <c r="A914" s="183"/>
      <c r="B914" s="152"/>
      <c r="C914" s="153"/>
      <c r="D914" s="132"/>
      <c r="E914" s="128"/>
      <c r="F914" s="128"/>
      <c r="G914" s="128"/>
      <c r="H914" s="128"/>
      <c r="I914" s="128"/>
      <c r="J914" s="128"/>
      <c r="K914" s="128"/>
      <c r="L914" s="133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9"/>
      <c r="Z914" s="130"/>
      <c r="AA914" s="346"/>
      <c r="AB914" s="129"/>
      <c r="AC914" s="129"/>
    </row>
    <row r="915" spans="1:29" x14ac:dyDescent="0.25">
      <c r="A915" s="183"/>
      <c r="B915" s="129"/>
      <c r="C915" s="150"/>
      <c r="D915" s="132"/>
      <c r="E915" s="128"/>
      <c r="F915" s="128"/>
      <c r="G915" s="128"/>
      <c r="H915" s="128"/>
      <c r="I915" s="128"/>
      <c r="J915" s="128"/>
      <c r="K915" s="128"/>
      <c r="L915" s="133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9"/>
      <c r="Z915" s="130"/>
      <c r="AA915" s="346"/>
      <c r="AB915" s="129"/>
      <c r="AC915" s="129"/>
    </row>
    <row r="916" spans="1:29" x14ac:dyDescent="0.25">
      <c r="A916" s="183"/>
      <c r="B916" s="152"/>
      <c r="C916" s="153"/>
      <c r="D916" s="132"/>
      <c r="E916" s="128"/>
      <c r="F916" s="128"/>
      <c r="G916" s="128"/>
      <c r="H916" s="128"/>
      <c r="I916" s="128"/>
      <c r="J916" s="128"/>
      <c r="K916" s="128"/>
      <c r="L916" s="133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9"/>
      <c r="Z916" s="130"/>
      <c r="AA916" s="346"/>
      <c r="AB916" s="129"/>
      <c r="AC916" s="129"/>
    </row>
    <row r="917" spans="1:29" x14ac:dyDescent="0.25">
      <c r="A917" s="183"/>
      <c r="B917" s="152"/>
      <c r="C917" s="150"/>
      <c r="D917" s="132"/>
      <c r="E917" s="128"/>
      <c r="F917" s="128"/>
      <c r="G917" s="128"/>
      <c r="H917" s="128"/>
      <c r="I917" s="128"/>
      <c r="J917" s="128"/>
      <c r="K917" s="128"/>
      <c r="L917" s="133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9"/>
      <c r="Z917" s="130"/>
      <c r="AA917" s="346"/>
      <c r="AB917" s="129"/>
      <c r="AC917" s="129"/>
    </row>
    <row r="918" spans="1:29" x14ac:dyDescent="0.25">
      <c r="A918" s="183"/>
      <c r="B918" s="186"/>
      <c r="C918" s="150"/>
      <c r="D918" s="132"/>
      <c r="E918" s="128"/>
      <c r="F918" s="128"/>
      <c r="G918" s="128"/>
      <c r="H918" s="128"/>
      <c r="I918" s="128"/>
      <c r="J918" s="128"/>
      <c r="K918" s="128"/>
      <c r="L918" s="133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9"/>
      <c r="Z918" s="130"/>
      <c r="AA918" s="346"/>
      <c r="AB918" s="129"/>
      <c r="AC918" s="129"/>
    </row>
    <row r="919" spans="1:29" x14ac:dyDescent="0.25">
      <c r="A919" s="420"/>
      <c r="B919" s="420"/>
      <c r="C919" s="420"/>
      <c r="D919" s="420"/>
      <c r="E919" s="420"/>
      <c r="F919" s="420"/>
      <c r="G919" s="420"/>
      <c r="H919" s="420"/>
      <c r="I919" s="420"/>
      <c r="J919" s="420"/>
      <c r="K919" s="420"/>
      <c r="L919" s="420"/>
      <c r="M919" s="420"/>
      <c r="N919" s="420"/>
      <c r="O919" s="420"/>
      <c r="P919" s="420"/>
      <c r="Q919" s="420"/>
      <c r="R919" s="420"/>
      <c r="S919" s="420"/>
      <c r="T919" s="420"/>
      <c r="U919" s="420"/>
      <c r="V919" s="420"/>
      <c r="W919" s="156"/>
      <c r="X919" s="156"/>
      <c r="Y919" s="173"/>
      <c r="Z919" s="174"/>
      <c r="AA919" s="350"/>
      <c r="AB919" s="129"/>
      <c r="AC919" s="129"/>
    </row>
    <row r="920" spans="1:29" x14ac:dyDescent="0.25">
      <c r="A920" s="134"/>
      <c r="B920" s="417"/>
      <c r="C920" s="179"/>
      <c r="D920" s="132"/>
      <c r="E920" s="128"/>
      <c r="F920" s="128"/>
      <c r="G920" s="128"/>
      <c r="H920" s="128"/>
      <c r="I920" s="128"/>
      <c r="J920" s="128"/>
      <c r="K920" s="128"/>
      <c r="L920" s="133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9"/>
      <c r="Z920" s="130"/>
      <c r="AA920" s="346"/>
      <c r="AB920" s="129"/>
      <c r="AC920" s="129"/>
    </row>
    <row r="921" spans="1:29" x14ac:dyDescent="0.25">
      <c r="A921" s="134"/>
      <c r="B921" s="417"/>
      <c r="C921" s="179"/>
      <c r="D921" s="132"/>
      <c r="E921" s="128"/>
      <c r="F921" s="128"/>
      <c r="G921" s="128"/>
      <c r="H921" s="128"/>
      <c r="I921" s="128"/>
      <c r="J921" s="128"/>
      <c r="K921" s="128"/>
      <c r="L921" s="133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9"/>
      <c r="Z921" s="130"/>
      <c r="AA921" s="346"/>
      <c r="AB921" s="129"/>
      <c r="AC921" s="129"/>
    </row>
    <row r="922" spans="1:29" x14ac:dyDescent="0.25">
      <c r="A922" s="134"/>
      <c r="B922" s="178"/>
      <c r="C922" s="179"/>
      <c r="D922" s="132"/>
      <c r="E922" s="128"/>
      <c r="F922" s="128"/>
      <c r="G922" s="128"/>
      <c r="H922" s="128"/>
      <c r="I922" s="128"/>
      <c r="J922" s="128"/>
      <c r="K922" s="128"/>
      <c r="L922" s="133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9"/>
      <c r="Z922" s="130"/>
      <c r="AA922" s="346"/>
      <c r="AB922" s="129"/>
      <c r="AC922" s="129"/>
    </row>
    <row r="923" spans="1:29" x14ac:dyDescent="0.25">
      <c r="A923" s="134"/>
      <c r="B923" s="417"/>
      <c r="C923" s="179"/>
      <c r="D923" s="132"/>
      <c r="E923" s="128"/>
      <c r="F923" s="128"/>
      <c r="G923" s="128"/>
      <c r="H923" s="128"/>
      <c r="I923" s="128"/>
      <c r="J923" s="128"/>
      <c r="K923" s="128"/>
      <c r="L923" s="133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9"/>
      <c r="Z923" s="130"/>
      <c r="AA923" s="346"/>
      <c r="AB923" s="129"/>
      <c r="AC923" s="129"/>
    </row>
    <row r="924" spans="1:29" x14ac:dyDescent="0.25">
      <c r="A924" s="134"/>
      <c r="B924" s="417"/>
      <c r="C924" s="179"/>
      <c r="D924" s="132"/>
      <c r="E924" s="128"/>
      <c r="F924" s="128"/>
      <c r="G924" s="128"/>
      <c r="H924" s="128"/>
      <c r="I924" s="128"/>
      <c r="J924" s="128"/>
      <c r="K924" s="128"/>
      <c r="L924" s="133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9"/>
      <c r="Z924" s="130"/>
      <c r="AA924" s="346"/>
      <c r="AB924" s="129"/>
      <c r="AC924" s="129"/>
    </row>
    <row r="925" spans="1:29" x14ac:dyDescent="0.25">
      <c r="A925" s="134"/>
      <c r="B925" s="417"/>
      <c r="C925" s="179"/>
      <c r="D925" s="132"/>
      <c r="E925" s="128"/>
      <c r="F925" s="128"/>
      <c r="G925" s="128"/>
      <c r="H925" s="128"/>
      <c r="I925" s="128"/>
      <c r="J925" s="128"/>
      <c r="K925" s="128"/>
      <c r="L925" s="133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9"/>
      <c r="Z925" s="130"/>
      <c r="AA925" s="346"/>
      <c r="AB925" s="129"/>
      <c r="AC925" s="129"/>
    </row>
    <row r="926" spans="1:29" x14ac:dyDescent="0.25">
      <c r="A926" s="134"/>
      <c r="B926" s="417"/>
      <c r="C926" s="179"/>
      <c r="D926" s="132"/>
      <c r="E926" s="128"/>
      <c r="F926" s="128"/>
      <c r="G926" s="128"/>
      <c r="H926" s="128"/>
      <c r="I926" s="128"/>
      <c r="J926" s="128"/>
      <c r="K926" s="128"/>
      <c r="L926" s="133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9"/>
      <c r="Z926" s="130"/>
      <c r="AA926" s="346"/>
      <c r="AB926" s="129"/>
      <c r="AC926" s="129"/>
    </row>
    <row r="927" spans="1:29" x14ac:dyDescent="0.25">
      <c r="A927" s="134"/>
      <c r="B927" s="417"/>
      <c r="C927" s="179"/>
      <c r="D927" s="132"/>
      <c r="E927" s="128"/>
      <c r="F927" s="128"/>
      <c r="G927" s="128"/>
      <c r="H927" s="128"/>
      <c r="I927" s="128"/>
      <c r="J927" s="128"/>
      <c r="K927" s="128"/>
      <c r="L927" s="133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9"/>
      <c r="Z927" s="130"/>
      <c r="AA927" s="346"/>
      <c r="AB927" s="129"/>
      <c r="AC927" s="129"/>
    </row>
    <row r="928" spans="1:29" x14ac:dyDescent="0.25">
      <c r="A928" s="134"/>
      <c r="B928" s="178"/>
      <c r="C928" s="179"/>
      <c r="D928" s="132"/>
      <c r="E928" s="128"/>
      <c r="F928" s="128"/>
      <c r="G928" s="128"/>
      <c r="H928" s="128"/>
      <c r="I928" s="128"/>
      <c r="J928" s="128"/>
      <c r="K928" s="128"/>
      <c r="L928" s="133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9"/>
      <c r="Z928" s="130"/>
      <c r="AA928" s="346"/>
      <c r="AB928" s="129"/>
      <c r="AC928" s="129"/>
    </row>
    <row r="929" spans="1:29" x14ac:dyDescent="0.25">
      <c r="A929" s="134"/>
      <c r="B929" s="178"/>
      <c r="C929" s="179"/>
      <c r="D929" s="132"/>
      <c r="E929" s="128"/>
      <c r="F929" s="128"/>
      <c r="G929" s="128"/>
      <c r="H929" s="128"/>
      <c r="I929" s="128"/>
      <c r="J929" s="128"/>
      <c r="K929" s="128"/>
      <c r="L929" s="133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9"/>
      <c r="Z929" s="130"/>
      <c r="AA929" s="346"/>
      <c r="AB929" s="129"/>
      <c r="AC929" s="129"/>
    </row>
    <row r="930" spans="1:29" x14ac:dyDescent="0.25">
      <c r="A930" s="134"/>
      <c r="B930" s="178"/>
      <c r="C930" s="179"/>
      <c r="D930" s="132"/>
      <c r="E930" s="128"/>
      <c r="F930" s="128"/>
      <c r="G930" s="128"/>
      <c r="H930" s="128"/>
      <c r="I930" s="128"/>
      <c r="J930" s="128"/>
      <c r="K930" s="128"/>
      <c r="L930" s="133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9"/>
      <c r="Z930" s="130"/>
      <c r="AA930" s="346"/>
      <c r="AB930" s="129"/>
      <c r="AC930" s="129"/>
    </row>
    <row r="931" spans="1:29" x14ac:dyDescent="0.25">
      <c r="A931" s="134"/>
      <c r="B931" s="417"/>
      <c r="C931" s="179"/>
      <c r="D931" s="132"/>
      <c r="E931" s="128"/>
      <c r="F931" s="128"/>
      <c r="G931" s="128"/>
      <c r="H931" s="128"/>
      <c r="I931" s="128"/>
      <c r="J931" s="128"/>
      <c r="K931" s="128"/>
      <c r="L931" s="133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9"/>
      <c r="Z931" s="130"/>
      <c r="AA931" s="346"/>
      <c r="AB931" s="129"/>
      <c r="AC931" s="129"/>
    </row>
    <row r="932" spans="1:29" x14ac:dyDescent="0.25">
      <c r="A932" s="134"/>
      <c r="B932" s="417"/>
      <c r="C932" s="179"/>
      <c r="D932" s="132"/>
      <c r="E932" s="128"/>
      <c r="F932" s="128"/>
      <c r="G932" s="128"/>
      <c r="H932" s="128"/>
      <c r="I932" s="128"/>
      <c r="J932" s="128"/>
      <c r="K932" s="128"/>
      <c r="L932" s="133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9"/>
      <c r="Z932" s="130"/>
      <c r="AA932" s="346"/>
      <c r="AB932" s="129"/>
      <c r="AC932" s="129"/>
    </row>
    <row r="933" spans="1:29" x14ac:dyDescent="0.25">
      <c r="A933" s="134"/>
      <c r="B933" s="178"/>
      <c r="C933" s="179"/>
      <c r="D933" s="132"/>
      <c r="E933" s="128"/>
      <c r="F933" s="128"/>
      <c r="G933" s="128"/>
      <c r="H933" s="128"/>
      <c r="I933" s="128"/>
      <c r="J933" s="128"/>
      <c r="K933" s="128"/>
      <c r="L933" s="133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9"/>
      <c r="Z933" s="130"/>
      <c r="AA933" s="346"/>
      <c r="AB933" s="129"/>
      <c r="AC933" s="129"/>
    </row>
    <row r="934" spans="1:29" x14ac:dyDescent="0.25">
      <c r="A934" s="134"/>
      <c r="B934" s="417"/>
      <c r="C934" s="179"/>
      <c r="D934" s="132"/>
      <c r="E934" s="128"/>
      <c r="F934" s="128"/>
      <c r="G934" s="128"/>
      <c r="H934" s="128"/>
      <c r="I934" s="128"/>
      <c r="J934" s="128"/>
      <c r="K934" s="128"/>
      <c r="L934" s="133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9"/>
      <c r="Z934" s="130"/>
      <c r="AA934" s="346"/>
      <c r="AB934" s="129"/>
      <c r="AC934" s="129"/>
    </row>
    <row r="935" spans="1:29" x14ac:dyDescent="0.25">
      <c r="A935" s="134"/>
      <c r="B935" s="417"/>
      <c r="C935" s="179"/>
      <c r="D935" s="132"/>
      <c r="E935" s="128"/>
      <c r="F935" s="128"/>
      <c r="G935" s="128"/>
      <c r="H935" s="128"/>
      <c r="I935" s="128"/>
      <c r="J935" s="128"/>
      <c r="K935" s="128"/>
      <c r="L935" s="133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9"/>
      <c r="Z935" s="130"/>
      <c r="AA935" s="346"/>
      <c r="AB935" s="129"/>
      <c r="AC935" s="129"/>
    </row>
    <row r="936" spans="1:29" x14ac:dyDescent="0.25">
      <c r="A936" s="134"/>
      <c r="B936" s="417"/>
      <c r="C936" s="179"/>
      <c r="D936" s="132"/>
      <c r="E936" s="128"/>
      <c r="F936" s="128"/>
      <c r="G936" s="128"/>
      <c r="H936" s="128"/>
      <c r="I936" s="128"/>
      <c r="J936" s="128"/>
      <c r="K936" s="128"/>
      <c r="L936" s="133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9"/>
      <c r="Z936" s="130"/>
      <c r="AA936" s="346"/>
      <c r="AB936" s="129"/>
      <c r="AC936" s="129"/>
    </row>
    <row r="937" spans="1:29" x14ac:dyDescent="0.25">
      <c r="A937" s="134"/>
      <c r="B937" s="417"/>
      <c r="C937" s="179"/>
      <c r="D937" s="132"/>
      <c r="E937" s="128"/>
      <c r="F937" s="128"/>
      <c r="G937" s="128"/>
      <c r="H937" s="128"/>
      <c r="I937" s="128"/>
      <c r="J937" s="128"/>
      <c r="K937" s="128"/>
      <c r="L937" s="133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9"/>
      <c r="Z937" s="130"/>
      <c r="AA937" s="346"/>
      <c r="AB937" s="129"/>
      <c r="AC937" s="129"/>
    </row>
    <row r="938" spans="1:29" x14ac:dyDescent="0.25">
      <c r="A938" s="134"/>
      <c r="B938" s="417"/>
      <c r="C938" s="179"/>
      <c r="D938" s="132"/>
      <c r="E938" s="128"/>
      <c r="F938" s="128"/>
      <c r="G938" s="128"/>
      <c r="H938" s="128"/>
      <c r="I938" s="128"/>
      <c r="J938" s="128"/>
      <c r="K938" s="128"/>
      <c r="L938" s="133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9"/>
      <c r="Z938" s="130"/>
      <c r="AA938" s="346"/>
      <c r="AB938" s="129"/>
      <c r="AC938" s="129"/>
    </row>
    <row r="939" spans="1:29" x14ac:dyDescent="0.25">
      <c r="A939" s="134"/>
      <c r="B939" s="178"/>
      <c r="C939" s="179"/>
      <c r="D939" s="132"/>
      <c r="E939" s="128"/>
      <c r="F939" s="128"/>
      <c r="G939" s="128"/>
      <c r="H939" s="128"/>
      <c r="I939" s="128"/>
      <c r="J939" s="128"/>
      <c r="K939" s="128"/>
      <c r="L939" s="133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9"/>
      <c r="Z939" s="130"/>
      <c r="AA939" s="346"/>
      <c r="AB939" s="129"/>
      <c r="AC939" s="129"/>
    </row>
    <row r="940" spans="1:29" x14ac:dyDescent="0.25">
      <c r="A940" s="134"/>
      <c r="B940" s="417"/>
      <c r="C940" s="179"/>
      <c r="D940" s="132"/>
      <c r="E940" s="128"/>
      <c r="F940" s="128"/>
      <c r="G940" s="128"/>
      <c r="H940" s="128"/>
      <c r="I940" s="128"/>
      <c r="J940" s="128"/>
      <c r="K940" s="128"/>
      <c r="L940" s="133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9"/>
      <c r="Z940" s="130"/>
      <c r="AA940" s="346"/>
      <c r="AB940" s="129"/>
      <c r="AC940" s="129"/>
    </row>
    <row r="941" spans="1:29" x14ac:dyDescent="0.25">
      <c r="A941" s="134"/>
      <c r="B941" s="417"/>
      <c r="C941" s="179"/>
      <c r="D941" s="132"/>
      <c r="E941" s="128"/>
      <c r="F941" s="128"/>
      <c r="G941" s="128"/>
      <c r="H941" s="128"/>
      <c r="I941" s="128"/>
      <c r="J941" s="128"/>
      <c r="K941" s="128"/>
      <c r="L941" s="133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9"/>
      <c r="Z941" s="130"/>
      <c r="AA941" s="346"/>
      <c r="AB941" s="129"/>
      <c r="AC941" s="129"/>
    </row>
    <row r="942" spans="1:29" x14ac:dyDescent="0.25">
      <c r="A942" s="134"/>
      <c r="B942" s="417"/>
      <c r="C942" s="179"/>
      <c r="D942" s="132"/>
      <c r="E942" s="128"/>
      <c r="F942" s="128"/>
      <c r="G942" s="128"/>
      <c r="H942" s="128"/>
      <c r="I942" s="128"/>
      <c r="J942" s="128"/>
      <c r="K942" s="128"/>
      <c r="L942" s="133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9"/>
      <c r="Z942" s="130"/>
      <c r="AA942" s="346"/>
      <c r="AB942" s="129"/>
      <c r="AC942" s="129"/>
    </row>
    <row r="943" spans="1:29" x14ac:dyDescent="0.25">
      <c r="A943" s="134"/>
      <c r="B943" s="178"/>
      <c r="C943" s="179"/>
      <c r="D943" s="132"/>
      <c r="E943" s="128"/>
      <c r="F943" s="128"/>
      <c r="G943" s="128"/>
      <c r="H943" s="128"/>
      <c r="I943" s="128"/>
      <c r="J943" s="128"/>
      <c r="K943" s="128"/>
      <c r="L943" s="133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9"/>
      <c r="Z943" s="130"/>
      <c r="AA943" s="346"/>
      <c r="AB943" s="129"/>
      <c r="AC943" s="129"/>
    </row>
    <row r="944" spans="1:29" x14ac:dyDescent="0.25">
      <c r="A944" s="134"/>
      <c r="B944" s="178"/>
      <c r="C944" s="179"/>
      <c r="D944" s="132"/>
      <c r="E944" s="128"/>
      <c r="F944" s="128"/>
      <c r="G944" s="128"/>
      <c r="H944" s="128"/>
      <c r="I944" s="128"/>
      <c r="J944" s="128"/>
      <c r="K944" s="128"/>
      <c r="L944" s="133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9"/>
      <c r="Z944" s="130"/>
      <c r="AA944" s="346"/>
      <c r="AB944" s="129"/>
      <c r="AC944" s="129"/>
    </row>
    <row r="945" spans="1:29" x14ac:dyDescent="0.25">
      <c r="A945" s="134"/>
      <c r="B945" s="178"/>
      <c r="C945" s="179"/>
      <c r="D945" s="132"/>
      <c r="E945" s="128"/>
      <c r="F945" s="128"/>
      <c r="G945" s="128"/>
      <c r="H945" s="128"/>
      <c r="I945" s="128"/>
      <c r="J945" s="128"/>
      <c r="K945" s="128"/>
      <c r="L945" s="133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9"/>
      <c r="Z945" s="130"/>
      <c r="AA945" s="346"/>
      <c r="AB945" s="129"/>
      <c r="AC945" s="129"/>
    </row>
    <row r="946" spans="1:29" x14ac:dyDescent="0.25">
      <c r="A946" s="134"/>
      <c r="B946" s="417"/>
      <c r="C946" s="179"/>
      <c r="D946" s="132"/>
      <c r="E946" s="128"/>
      <c r="F946" s="128"/>
      <c r="G946" s="128"/>
      <c r="H946" s="128"/>
      <c r="I946" s="128"/>
      <c r="J946" s="128"/>
      <c r="K946" s="128"/>
      <c r="L946" s="133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9"/>
      <c r="Z946" s="130"/>
      <c r="AA946" s="346"/>
      <c r="AB946" s="129"/>
      <c r="AC946" s="129"/>
    </row>
    <row r="947" spans="1:29" x14ac:dyDescent="0.25">
      <c r="A947" s="134"/>
      <c r="B947" s="417"/>
      <c r="C947" s="179"/>
      <c r="D947" s="132"/>
      <c r="E947" s="128"/>
      <c r="F947" s="128"/>
      <c r="G947" s="128"/>
      <c r="H947" s="128"/>
      <c r="I947" s="128"/>
      <c r="J947" s="128"/>
      <c r="K947" s="128"/>
      <c r="L947" s="133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9"/>
      <c r="Z947" s="130"/>
      <c r="AA947" s="346"/>
      <c r="AB947" s="129"/>
      <c r="AC947" s="129"/>
    </row>
    <row r="948" spans="1:29" x14ac:dyDescent="0.25">
      <c r="A948" s="134"/>
      <c r="B948" s="417"/>
      <c r="C948" s="179"/>
      <c r="D948" s="132"/>
      <c r="E948" s="128"/>
      <c r="F948" s="128"/>
      <c r="G948" s="128"/>
      <c r="H948" s="128"/>
      <c r="I948" s="128"/>
      <c r="J948" s="128"/>
      <c r="K948" s="128"/>
      <c r="L948" s="133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9"/>
      <c r="Z948" s="130"/>
      <c r="AA948" s="346"/>
      <c r="AB948" s="129"/>
      <c r="AC948" s="129"/>
    </row>
    <row r="949" spans="1:29" x14ac:dyDescent="0.25">
      <c r="A949" s="134"/>
      <c r="B949" s="417"/>
      <c r="C949" s="179"/>
      <c r="D949" s="132"/>
      <c r="E949" s="128"/>
      <c r="F949" s="128"/>
      <c r="G949" s="128"/>
      <c r="H949" s="128"/>
      <c r="I949" s="128"/>
      <c r="J949" s="128"/>
      <c r="K949" s="128"/>
      <c r="L949" s="133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9"/>
      <c r="Z949" s="130"/>
      <c r="AA949" s="346"/>
      <c r="AB949" s="129"/>
      <c r="AC949" s="129"/>
    </row>
    <row r="950" spans="1:29" x14ac:dyDescent="0.25">
      <c r="A950" s="134"/>
      <c r="B950" s="417"/>
      <c r="C950" s="179"/>
      <c r="D950" s="132"/>
      <c r="E950" s="128"/>
      <c r="F950" s="128"/>
      <c r="G950" s="128"/>
      <c r="H950" s="128"/>
      <c r="I950" s="128"/>
      <c r="J950" s="128"/>
      <c r="K950" s="128"/>
      <c r="L950" s="133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9"/>
      <c r="Z950" s="130"/>
      <c r="AA950" s="346"/>
      <c r="AB950" s="129"/>
      <c r="AC950" s="129"/>
    </row>
    <row r="951" spans="1:29" x14ac:dyDescent="0.25">
      <c r="A951" s="134"/>
      <c r="B951" s="417"/>
      <c r="C951" s="179"/>
      <c r="D951" s="132"/>
      <c r="E951" s="128"/>
      <c r="F951" s="128"/>
      <c r="G951" s="128"/>
      <c r="H951" s="128"/>
      <c r="I951" s="128"/>
      <c r="J951" s="128"/>
      <c r="K951" s="128"/>
      <c r="L951" s="133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9"/>
      <c r="Z951" s="130"/>
      <c r="AA951" s="346"/>
      <c r="AB951" s="129"/>
      <c r="AC951" s="129"/>
    </row>
    <row r="952" spans="1:29" x14ac:dyDescent="0.25">
      <c r="A952" s="134"/>
      <c r="B952" s="417"/>
      <c r="C952" s="179"/>
      <c r="D952" s="132"/>
      <c r="E952" s="128"/>
      <c r="F952" s="128"/>
      <c r="G952" s="128"/>
      <c r="H952" s="128"/>
      <c r="I952" s="128"/>
      <c r="J952" s="128"/>
      <c r="K952" s="128"/>
      <c r="L952" s="133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9"/>
      <c r="Z952" s="130"/>
      <c r="AA952" s="346"/>
      <c r="AB952" s="129"/>
      <c r="AC952" s="129"/>
    </row>
    <row r="953" spans="1:29" x14ac:dyDescent="0.25">
      <c r="A953" s="134"/>
      <c r="B953" s="417"/>
      <c r="C953" s="179"/>
      <c r="D953" s="132"/>
      <c r="E953" s="128"/>
      <c r="F953" s="128"/>
      <c r="G953" s="128"/>
      <c r="H953" s="128"/>
      <c r="I953" s="128"/>
      <c r="J953" s="128"/>
      <c r="K953" s="128"/>
      <c r="L953" s="133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9"/>
      <c r="Z953" s="130"/>
      <c r="AA953" s="346"/>
      <c r="AB953" s="129"/>
      <c r="AC953" s="129"/>
    </row>
    <row r="954" spans="1:29" x14ac:dyDescent="0.25">
      <c r="A954" s="134"/>
      <c r="B954" s="178"/>
      <c r="C954" s="179"/>
      <c r="D954" s="132"/>
      <c r="E954" s="128"/>
      <c r="F954" s="128"/>
      <c r="G954" s="128"/>
      <c r="H954" s="128"/>
      <c r="I954" s="128"/>
      <c r="J954" s="128"/>
      <c r="K954" s="128"/>
      <c r="L954" s="133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9"/>
      <c r="Z954" s="130"/>
      <c r="AA954" s="346"/>
      <c r="AB954" s="129"/>
      <c r="AC954" s="129"/>
    </row>
    <row r="955" spans="1:29" x14ac:dyDescent="0.25">
      <c r="A955" s="134"/>
      <c r="B955" s="178"/>
      <c r="C955" s="179"/>
      <c r="D955" s="132"/>
      <c r="E955" s="128"/>
      <c r="F955" s="128"/>
      <c r="G955" s="128"/>
      <c r="H955" s="128"/>
      <c r="I955" s="128"/>
      <c r="J955" s="128"/>
      <c r="K955" s="128"/>
      <c r="L955" s="133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9"/>
      <c r="Z955" s="130"/>
      <c r="AA955" s="346"/>
      <c r="AB955" s="129"/>
      <c r="AC955" s="129"/>
    </row>
    <row r="956" spans="1:29" x14ac:dyDescent="0.25">
      <c r="A956" s="134"/>
      <c r="B956" s="417"/>
      <c r="C956" s="179"/>
      <c r="D956" s="132"/>
      <c r="E956" s="128"/>
      <c r="F956" s="128"/>
      <c r="G956" s="128"/>
      <c r="H956" s="128"/>
      <c r="I956" s="128"/>
      <c r="J956" s="128"/>
      <c r="K956" s="128"/>
      <c r="L956" s="133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9"/>
      <c r="Z956" s="130"/>
      <c r="AA956" s="346"/>
      <c r="AB956" s="129"/>
      <c r="AC956" s="129"/>
    </row>
    <row r="957" spans="1:29" x14ac:dyDescent="0.25">
      <c r="A957" s="134"/>
      <c r="B957" s="417"/>
      <c r="C957" s="179"/>
      <c r="D957" s="132"/>
      <c r="E957" s="128"/>
      <c r="F957" s="128"/>
      <c r="G957" s="128"/>
      <c r="H957" s="128"/>
      <c r="I957" s="128"/>
      <c r="J957" s="128"/>
      <c r="K957" s="128"/>
      <c r="L957" s="133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9"/>
      <c r="Z957" s="130"/>
      <c r="AA957" s="346"/>
      <c r="AB957" s="129"/>
      <c r="AC957" s="129"/>
    </row>
    <row r="958" spans="1:29" x14ac:dyDescent="0.25">
      <c r="A958" s="134"/>
      <c r="B958" s="417"/>
      <c r="C958" s="179"/>
      <c r="D958" s="132"/>
      <c r="E958" s="128"/>
      <c r="F958" s="128"/>
      <c r="G958" s="128"/>
      <c r="H958" s="128"/>
      <c r="I958" s="128"/>
      <c r="J958" s="128"/>
      <c r="K958" s="128"/>
      <c r="L958" s="133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9"/>
      <c r="Z958" s="130"/>
      <c r="AA958" s="346"/>
      <c r="AB958" s="129"/>
      <c r="AC958" s="129"/>
    </row>
    <row r="959" spans="1:29" x14ac:dyDescent="0.25">
      <c r="A959" s="134"/>
      <c r="B959" s="417"/>
      <c r="C959" s="179"/>
      <c r="D959" s="132"/>
      <c r="E959" s="128"/>
      <c r="F959" s="128"/>
      <c r="G959" s="128"/>
      <c r="H959" s="128"/>
      <c r="I959" s="128"/>
      <c r="J959" s="128"/>
      <c r="K959" s="128"/>
      <c r="L959" s="133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9"/>
      <c r="Z959" s="130"/>
      <c r="AA959" s="346"/>
      <c r="AB959" s="129"/>
      <c r="AC959" s="129"/>
    </row>
    <row r="960" spans="1:29" x14ac:dyDescent="0.25">
      <c r="A960" s="134"/>
      <c r="B960" s="417"/>
      <c r="C960" s="179"/>
      <c r="D960" s="132"/>
      <c r="E960" s="128"/>
      <c r="F960" s="128"/>
      <c r="G960" s="128"/>
      <c r="H960" s="128"/>
      <c r="I960" s="128"/>
      <c r="J960" s="128"/>
      <c r="K960" s="128"/>
      <c r="L960" s="133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9"/>
      <c r="Z960" s="130"/>
      <c r="AA960" s="346"/>
      <c r="AB960" s="129"/>
      <c r="AC960" s="129"/>
    </row>
    <row r="961" spans="1:29" x14ac:dyDescent="0.25">
      <c r="A961" s="183"/>
      <c r="B961" s="164"/>
      <c r="C961" s="172"/>
      <c r="D961" s="133"/>
      <c r="E961" s="128"/>
      <c r="F961" s="128"/>
      <c r="G961" s="128"/>
      <c r="H961" s="128"/>
      <c r="I961" s="128"/>
      <c r="J961" s="128"/>
      <c r="K961" s="128"/>
      <c r="L961" s="133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68"/>
      <c r="Z961" s="130"/>
      <c r="AA961" s="346"/>
      <c r="AB961" s="129"/>
      <c r="AC961" s="129"/>
    </row>
    <row r="962" spans="1:29" x14ac:dyDescent="0.25">
      <c r="A962" s="183"/>
      <c r="B962" s="164"/>
      <c r="C962" s="172"/>
      <c r="D962" s="133"/>
      <c r="E962" s="128"/>
      <c r="F962" s="128"/>
      <c r="G962" s="128"/>
      <c r="H962" s="128"/>
      <c r="I962" s="128"/>
      <c r="J962" s="128"/>
      <c r="K962" s="128"/>
      <c r="L962" s="133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9"/>
      <c r="Z962" s="130"/>
      <c r="AA962" s="346"/>
      <c r="AB962" s="129"/>
      <c r="AC962" s="129"/>
    </row>
    <row r="963" spans="1:29" x14ac:dyDescent="0.25">
      <c r="A963" s="183"/>
      <c r="B963" s="164"/>
      <c r="C963" s="155"/>
      <c r="D963" s="133"/>
      <c r="E963" s="128"/>
      <c r="F963" s="128"/>
      <c r="G963" s="128"/>
      <c r="H963" s="128"/>
      <c r="I963" s="128"/>
      <c r="J963" s="128"/>
      <c r="K963" s="128"/>
      <c r="L963" s="133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9"/>
      <c r="Z963" s="130"/>
      <c r="AA963" s="346"/>
      <c r="AB963" s="129"/>
      <c r="AC963" s="129"/>
    </row>
    <row r="964" spans="1:29" x14ac:dyDescent="0.25">
      <c r="A964" s="183"/>
      <c r="B964" s="128"/>
      <c r="C964" s="155"/>
      <c r="D964" s="133"/>
      <c r="E964" s="128"/>
      <c r="F964" s="128"/>
      <c r="G964" s="128"/>
      <c r="H964" s="128"/>
      <c r="I964" s="128"/>
      <c r="J964" s="128"/>
      <c r="K964" s="128"/>
      <c r="L964" s="133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9"/>
      <c r="Z964" s="130"/>
      <c r="AA964" s="346"/>
      <c r="AB964" s="129"/>
      <c r="AC964" s="129"/>
    </row>
    <row r="965" spans="1:29" x14ac:dyDescent="0.25">
      <c r="A965" s="183"/>
      <c r="B965" s="164"/>
      <c r="C965" s="172"/>
      <c r="D965" s="133"/>
      <c r="E965" s="128"/>
      <c r="F965" s="128"/>
      <c r="G965" s="128"/>
      <c r="H965" s="128"/>
      <c r="I965" s="128"/>
      <c r="J965" s="128"/>
      <c r="K965" s="128"/>
      <c r="L965" s="133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9"/>
      <c r="Z965" s="130"/>
      <c r="AA965" s="346"/>
      <c r="AB965" s="129"/>
      <c r="AC965" s="129"/>
    </row>
    <row r="966" spans="1:29" x14ac:dyDescent="0.25">
      <c r="A966" s="183"/>
      <c r="B966" s="164"/>
      <c r="C966" s="172"/>
      <c r="D966" s="133"/>
      <c r="E966" s="128"/>
      <c r="F966" s="128"/>
      <c r="G966" s="128"/>
      <c r="H966" s="128"/>
      <c r="I966" s="128"/>
      <c r="J966" s="128"/>
      <c r="K966" s="128"/>
      <c r="L966" s="133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9"/>
      <c r="Z966" s="130"/>
      <c r="AA966" s="346"/>
      <c r="AB966" s="129"/>
      <c r="AC966" s="129"/>
    </row>
    <row r="967" spans="1:29" x14ac:dyDescent="0.25">
      <c r="A967" s="183"/>
      <c r="B967" s="128"/>
      <c r="C967" s="172"/>
      <c r="D967" s="133"/>
      <c r="E967" s="128"/>
      <c r="F967" s="128"/>
      <c r="G967" s="128"/>
      <c r="H967" s="128"/>
      <c r="I967" s="128"/>
      <c r="J967" s="128"/>
      <c r="K967" s="128"/>
      <c r="L967" s="133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9"/>
      <c r="Z967" s="130"/>
      <c r="AA967" s="346"/>
      <c r="AB967" s="129"/>
      <c r="AC967" s="129"/>
    </row>
    <row r="968" spans="1:29" x14ac:dyDescent="0.25">
      <c r="A968" s="421"/>
      <c r="B968" s="421"/>
      <c r="C968" s="421"/>
      <c r="D968" s="421"/>
      <c r="E968" s="421"/>
      <c r="F968" s="421"/>
      <c r="G968" s="421"/>
      <c r="H968" s="421"/>
      <c r="I968" s="421"/>
      <c r="J968" s="421"/>
      <c r="K968" s="421"/>
      <c r="L968" s="421"/>
      <c r="M968" s="421"/>
      <c r="N968" s="421"/>
      <c r="O968" s="421"/>
      <c r="P968" s="421"/>
      <c r="Q968" s="421"/>
      <c r="R968" s="421"/>
      <c r="S968" s="421"/>
      <c r="T968" s="421"/>
      <c r="U968" s="421"/>
      <c r="V968" s="421"/>
      <c r="W968" s="133"/>
      <c r="X968" s="133"/>
      <c r="Y968" s="168"/>
      <c r="Z968" s="177"/>
      <c r="AA968" s="346"/>
      <c r="AB968" s="129"/>
      <c r="AC968" s="129"/>
    </row>
    <row r="969" spans="1:29" x14ac:dyDescent="0.25">
      <c r="A969" s="134"/>
      <c r="B969" s="178"/>
      <c r="C969" s="180"/>
      <c r="D969" s="132"/>
      <c r="E969" s="128"/>
      <c r="F969" s="128"/>
      <c r="G969" s="128"/>
      <c r="H969" s="128"/>
      <c r="I969" s="128"/>
      <c r="J969" s="128"/>
      <c r="K969" s="128"/>
      <c r="L969" s="133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9"/>
      <c r="Z969" s="130"/>
      <c r="AA969" s="346"/>
      <c r="AB969" s="129"/>
      <c r="AC969" s="129"/>
    </row>
    <row r="970" spans="1:29" x14ac:dyDescent="0.25">
      <c r="A970" s="134"/>
      <c r="B970" s="178"/>
      <c r="C970" s="180"/>
      <c r="D970" s="132"/>
      <c r="E970" s="128"/>
      <c r="F970" s="128"/>
      <c r="G970" s="128"/>
      <c r="H970" s="128"/>
      <c r="I970" s="128"/>
      <c r="J970" s="128"/>
      <c r="K970" s="128"/>
      <c r="L970" s="133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9"/>
      <c r="Z970" s="130"/>
      <c r="AA970" s="346"/>
      <c r="AB970" s="129"/>
      <c r="AC970" s="129"/>
    </row>
    <row r="971" spans="1:29" x14ac:dyDescent="0.25">
      <c r="A971" s="134"/>
      <c r="B971" s="178"/>
      <c r="C971" s="180"/>
      <c r="D971" s="132"/>
      <c r="E971" s="128"/>
      <c r="F971" s="128"/>
      <c r="G971" s="128"/>
      <c r="H971" s="128"/>
      <c r="I971" s="128"/>
      <c r="J971" s="128"/>
      <c r="K971" s="128"/>
      <c r="L971" s="133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9"/>
      <c r="Z971" s="130"/>
      <c r="AA971" s="346"/>
      <c r="AB971" s="129"/>
      <c r="AC971" s="129"/>
    </row>
    <row r="972" spans="1:29" x14ac:dyDescent="0.25">
      <c r="A972" s="134"/>
      <c r="B972" s="178"/>
      <c r="C972" s="179"/>
      <c r="D972" s="132"/>
      <c r="E972" s="128"/>
      <c r="F972" s="128"/>
      <c r="G972" s="128"/>
      <c r="H972" s="128"/>
      <c r="I972" s="128"/>
      <c r="J972" s="128"/>
      <c r="K972" s="128"/>
      <c r="L972" s="133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9"/>
      <c r="Z972" s="130"/>
      <c r="AA972" s="346"/>
      <c r="AB972" s="129"/>
      <c r="AC972" s="129"/>
    </row>
    <row r="973" spans="1:29" x14ac:dyDescent="0.25">
      <c r="A973" s="134"/>
      <c r="B973" s="178"/>
      <c r="C973" s="179"/>
      <c r="D973" s="132"/>
      <c r="E973" s="128"/>
      <c r="F973" s="128"/>
      <c r="G973" s="128"/>
      <c r="H973" s="128"/>
      <c r="I973" s="128"/>
      <c r="J973" s="128"/>
      <c r="K973" s="128"/>
      <c r="L973" s="133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9"/>
      <c r="Z973" s="130"/>
      <c r="AA973" s="346"/>
      <c r="AB973" s="129"/>
      <c r="AC973" s="129"/>
    </row>
    <row r="974" spans="1:29" x14ac:dyDescent="0.25">
      <c r="A974" s="134"/>
      <c r="B974" s="178"/>
      <c r="C974" s="180"/>
      <c r="D974" s="132"/>
      <c r="E974" s="128"/>
      <c r="F974" s="128"/>
      <c r="G974" s="128"/>
      <c r="H974" s="128"/>
      <c r="I974" s="128"/>
      <c r="J974" s="128"/>
      <c r="K974" s="128"/>
      <c r="L974" s="133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9"/>
      <c r="Z974" s="130"/>
      <c r="AA974" s="346"/>
      <c r="AB974" s="129"/>
      <c r="AC974" s="129"/>
    </row>
    <row r="975" spans="1:29" x14ac:dyDescent="0.25">
      <c r="A975" s="134"/>
      <c r="B975" s="178"/>
      <c r="C975" s="180"/>
      <c r="D975" s="132"/>
      <c r="E975" s="128"/>
      <c r="F975" s="128"/>
      <c r="G975" s="128"/>
      <c r="H975" s="128"/>
      <c r="I975" s="128"/>
      <c r="J975" s="128"/>
      <c r="K975" s="128"/>
      <c r="L975" s="133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9"/>
      <c r="Z975" s="130"/>
      <c r="AA975" s="346"/>
      <c r="AB975" s="129"/>
      <c r="AC975" s="129"/>
    </row>
    <row r="976" spans="1:29" x14ac:dyDescent="0.25">
      <c r="A976" s="134"/>
      <c r="B976" s="178"/>
      <c r="C976" s="180"/>
      <c r="D976" s="132"/>
      <c r="E976" s="128"/>
      <c r="F976" s="128"/>
      <c r="G976" s="128"/>
      <c r="H976" s="128"/>
      <c r="I976" s="128"/>
      <c r="J976" s="128"/>
      <c r="K976" s="128"/>
      <c r="L976" s="133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9"/>
      <c r="Z976" s="130"/>
      <c r="AA976" s="346"/>
      <c r="AB976" s="129"/>
      <c r="AC976" s="129"/>
    </row>
    <row r="977" spans="1:29" x14ac:dyDescent="0.25">
      <c r="A977" s="134"/>
      <c r="B977" s="178"/>
      <c r="C977" s="180"/>
      <c r="D977" s="132"/>
      <c r="E977" s="128"/>
      <c r="F977" s="128"/>
      <c r="G977" s="128"/>
      <c r="H977" s="128"/>
      <c r="I977" s="128"/>
      <c r="J977" s="128"/>
      <c r="K977" s="128"/>
      <c r="L977" s="133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9"/>
      <c r="Z977" s="130"/>
      <c r="AA977" s="346"/>
      <c r="AB977" s="129"/>
      <c r="AC977" s="129"/>
    </row>
    <row r="978" spans="1:29" x14ac:dyDescent="0.25">
      <c r="A978" s="134"/>
      <c r="B978" s="178"/>
      <c r="C978" s="180"/>
      <c r="D978" s="132"/>
      <c r="E978" s="128"/>
      <c r="F978" s="128"/>
      <c r="G978" s="128"/>
      <c r="H978" s="128"/>
      <c r="I978" s="128"/>
      <c r="J978" s="128"/>
      <c r="K978" s="128"/>
      <c r="L978" s="133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9"/>
      <c r="Z978" s="130"/>
      <c r="AA978" s="346"/>
      <c r="AB978" s="129"/>
      <c r="AC978" s="129"/>
    </row>
    <row r="979" spans="1:29" x14ac:dyDescent="0.25">
      <c r="A979" s="421"/>
      <c r="B979" s="421"/>
      <c r="C979" s="421"/>
      <c r="D979" s="421"/>
      <c r="E979" s="421"/>
      <c r="F979" s="421"/>
      <c r="G979" s="421"/>
      <c r="H979" s="421"/>
      <c r="I979" s="421"/>
      <c r="J979" s="421"/>
      <c r="K979" s="421"/>
      <c r="L979" s="421"/>
      <c r="M979" s="421"/>
      <c r="N979" s="421"/>
      <c r="O979" s="421"/>
      <c r="P979" s="421"/>
      <c r="Q979" s="421"/>
      <c r="R979" s="421"/>
      <c r="S979" s="421"/>
      <c r="T979" s="421"/>
      <c r="U979" s="421"/>
      <c r="V979" s="421"/>
      <c r="W979" s="133"/>
      <c r="X979" s="133"/>
      <c r="Y979" s="168"/>
      <c r="Z979" s="177"/>
      <c r="AA979" s="346"/>
      <c r="AB979" s="129"/>
      <c r="AC979" s="129"/>
    </row>
    <row r="980" spans="1:29" x14ac:dyDescent="0.25">
      <c r="A980" s="134"/>
      <c r="B980" s="152"/>
      <c r="C980" s="153"/>
      <c r="D980" s="132"/>
      <c r="E980" s="128"/>
      <c r="F980" s="128"/>
      <c r="G980" s="128"/>
      <c r="H980" s="128"/>
      <c r="I980" s="128"/>
      <c r="J980" s="128"/>
      <c r="K980" s="128"/>
      <c r="L980" s="133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9"/>
      <c r="Z980" s="130"/>
      <c r="AA980" s="346"/>
      <c r="AB980" s="129"/>
      <c r="AC980" s="129"/>
    </row>
    <row r="981" spans="1:29" x14ac:dyDescent="0.25">
      <c r="A981" s="134"/>
      <c r="B981" s="152"/>
      <c r="C981" s="153"/>
      <c r="D981" s="132"/>
      <c r="E981" s="128"/>
      <c r="F981" s="128"/>
      <c r="G981" s="128"/>
      <c r="H981" s="128"/>
      <c r="I981" s="128"/>
      <c r="J981" s="128"/>
      <c r="K981" s="128"/>
      <c r="L981" s="133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9"/>
      <c r="Z981" s="130"/>
      <c r="AA981" s="346"/>
      <c r="AB981" s="129"/>
      <c r="AC981" s="129"/>
    </row>
    <row r="982" spans="1:29" x14ac:dyDescent="0.25">
      <c r="A982" s="134"/>
      <c r="B982" s="152"/>
      <c r="C982" s="153"/>
      <c r="D982" s="132"/>
      <c r="E982" s="128"/>
      <c r="F982" s="128"/>
      <c r="G982" s="128"/>
      <c r="H982" s="128"/>
      <c r="I982" s="128"/>
      <c r="J982" s="128"/>
      <c r="K982" s="128"/>
      <c r="L982" s="133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9"/>
      <c r="Z982" s="130"/>
      <c r="AA982" s="346"/>
      <c r="AB982" s="129"/>
      <c r="AC982" s="129"/>
    </row>
    <row r="983" spans="1:29" x14ac:dyDescent="0.25">
      <c r="A983" s="134"/>
      <c r="B983" s="152"/>
      <c r="C983" s="153"/>
      <c r="D983" s="132"/>
      <c r="E983" s="128"/>
      <c r="F983" s="128"/>
      <c r="G983" s="128"/>
      <c r="H983" s="128"/>
      <c r="I983" s="128"/>
      <c r="J983" s="128"/>
      <c r="K983" s="128"/>
      <c r="L983" s="133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9"/>
      <c r="Z983" s="130"/>
      <c r="AA983" s="346"/>
      <c r="AB983" s="129"/>
      <c r="AC983" s="129"/>
    </row>
    <row r="984" spans="1:29" x14ac:dyDescent="0.25">
      <c r="A984" s="134"/>
      <c r="B984" s="152"/>
      <c r="C984" s="153"/>
      <c r="D984" s="132"/>
      <c r="E984" s="128"/>
      <c r="F984" s="128"/>
      <c r="G984" s="128"/>
      <c r="H984" s="128"/>
      <c r="I984" s="128"/>
      <c r="J984" s="128"/>
      <c r="K984" s="128"/>
      <c r="L984" s="133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9"/>
      <c r="Z984" s="130"/>
      <c r="AA984" s="346"/>
      <c r="AB984" s="129"/>
      <c r="AC984" s="129"/>
    </row>
    <row r="985" spans="1:29" x14ac:dyDescent="0.25">
      <c r="A985" s="134"/>
      <c r="B985" s="152"/>
      <c r="C985" s="153"/>
      <c r="D985" s="132"/>
      <c r="E985" s="128"/>
      <c r="F985" s="128"/>
      <c r="G985" s="128"/>
      <c r="H985" s="128"/>
      <c r="I985" s="128"/>
      <c r="J985" s="128"/>
      <c r="K985" s="128"/>
      <c r="L985" s="133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9"/>
      <c r="Z985" s="130"/>
      <c r="AA985" s="346"/>
      <c r="AB985" s="129"/>
      <c r="AC985" s="129"/>
    </row>
    <row r="986" spans="1:29" x14ac:dyDescent="0.25">
      <c r="A986" s="134"/>
      <c r="B986" s="149"/>
      <c r="C986" s="150"/>
      <c r="D986" s="132"/>
      <c r="E986" s="128"/>
      <c r="F986" s="128"/>
      <c r="G986" s="128"/>
      <c r="H986" s="128"/>
      <c r="I986" s="128"/>
      <c r="J986" s="128"/>
      <c r="K986" s="128"/>
      <c r="L986" s="133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9"/>
      <c r="Z986" s="130"/>
      <c r="AA986" s="346"/>
      <c r="AB986" s="129"/>
      <c r="AC986" s="129"/>
    </row>
    <row r="987" spans="1:29" x14ac:dyDescent="0.25">
      <c r="A987" s="421"/>
      <c r="B987" s="421"/>
      <c r="C987" s="421"/>
      <c r="D987" s="421"/>
      <c r="E987" s="421"/>
      <c r="F987" s="421"/>
      <c r="G987" s="421"/>
      <c r="H987" s="421"/>
      <c r="I987" s="421"/>
      <c r="J987" s="421"/>
      <c r="K987" s="421"/>
      <c r="L987" s="421"/>
      <c r="M987" s="421"/>
      <c r="N987" s="421"/>
      <c r="O987" s="421"/>
      <c r="P987" s="421"/>
      <c r="Q987" s="421"/>
      <c r="R987" s="421"/>
      <c r="S987" s="421"/>
      <c r="T987" s="421"/>
      <c r="U987" s="421"/>
      <c r="V987" s="421"/>
      <c r="W987" s="133"/>
      <c r="X987" s="133"/>
      <c r="Y987" s="168"/>
      <c r="Z987" s="177"/>
      <c r="AA987" s="346"/>
      <c r="AB987" s="129"/>
      <c r="AC987" s="129"/>
    </row>
    <row r="988" spans="1:29" x14ac:dyDescent="0.25">
      <c r="A988" s="134"/>
      <c r="B988" s="178"/>
      <c r="C988" s="180"/>
      <c r="D988" s="132"/>
      <c r="E988" s="128"/>
      <c r="F988" s="128"/>
      <c r="G988" s="128"/>
      <c r="H988" s="128"/>
      <c r="I988" s="128"/>
      <c r="J988" s="128"/>
      <c r="K988" s="128"/>
      <c r="L988" s="133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9"/>
      <c r="Z988" s="130"/>
      <c r="AA988" s="346"/>
      <c r="AB988" s="129"/>
      <c r="AC988" s="129"/>
    </row>
    <row r="989" spans="1:29" x14ac:dyDescent="0.25">
      <c r="A989" s="134"/>
      <c r="B989" s="178"/>
      <c r="C989" s="180"/>
      <c r="D989" s="132"/>
      <c r="E989" s="128"/>
      <c r="F989" s="128"/>
      <c r="G989" s="128"/>
      <c r="H989" s="128"/>
      <c r="I989" s="128"/>
      <c r="J989" s="128"/>
      <c r="K989" s="128"/>
      <c r="L989" s="133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9"/>
      <c r="Z989" s="130"/>
      <c r="AA989" s="346"/>
      <c r="AB989" s="129"/>
      <c r="AC989" s="129"/>
    </row>
    <row r="990" spans="1:29" x14ac:dyDescent="0.25">
      <c r="A990" s="134"/>
      <c r="B990" s="178"/>
      <c r="C990" s="180"/>
      <c r="D990" s="132"/>
      <c r="E990" s="128"/>
      <c r="F990" s="128"/>
      <c r="G990" s="128"/>
      <c r="H990" s="128"/>
      <c r="I990" s="128"/>
      <c r="J990" s="128"/>
      <c r="K990" s="128"/>
      <c r="L990" s="133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9"/>
      <c r="Z990" s="130"/>
      <c r="AA990" s="346"/>
      <c r="AB990" s="129"/>
      <c r="AC990" s="129"/>
    </row>
    <row r="991" spans="1:29" x14ac:dyDescent="0.25">
      <c r="A991" s="134"/>
      <c r="B991" s="178"/>
      <c r="C991" s="180"/>
      <c r="D991" s="132"/>
      <c r="E991" s="128"/>
      <c r="F991" s="128"/>
      <c r="G991" s="128"/>
      <c r="H991" s="128"/>
      <c r="I991" s="128"/>
      <c r="J991" s="128"/>
      <c r="K991" s="128"/>
      <c r="L991" s="133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9"/>
      <c r="Z991" s="130"/>
      <c r="AA991" s="346"/>
      <c r="AB991" s="129"/>
      <c r="AC991" s="129"/>
    </row>
    <row r="992" spans="1:29" x14ac:dyDescent="0.25">
      <c r="A992" s="134"/>
      <c r="B992" s="178"/>
      <c r="C992" s="179"/>
      <c r="D992" s="132"/>
      <c r="E992" s="128"/>
      <c r="F992" s="128"/>
      <c r="G992" s="128"/>
      <c r="H992" s="128"/>
      <c r="I992" s="128"/>
      <c r="J992" s="128"/>
      <c r="K992" s="128"/>
      <c r="L992" s="133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9"/>
      <c r="Z992" s="130"/>
      <c r="AA992" s="346"/>
      <c r="AB992" s="129"/>
      <c r="AC992" s="129"/>
    </row>
    <row r="993" spans="1:29" x14ac:dyDescent="0.25">
      <c r="A993" s="134"/>
      <c r="B993" s="178"/>
      <c r="C993" s="180"/>
      <c r="D993" s="132"/>
      <c r="E993" s="128"/>
      <c r="F993" s="128"/>
      <c r="G993" s="128"/>
      <c r="H993" s="128"/>
      <c r="I993" s="128"/>
      <c r="J993" s="128"/>
      <c r="K993" s="128"/>
      <c r="L993" s="133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9"/>
      <c r="Z993" s="130"/>
      <c r="AA993" s="346"/>
      <c r="AB993" s="129"/>
      <c r="AC993" s="129"/>
    </row>
    <row r="994" spans="1:29" x14ac:dyDescent="0.25">
      <c r="A994" s="134"/>
      <c r="B994" s="417"/>
      <c r="C994" s="180"/>
      <c r="D994" s="132"/>
      <c r="E994" s="128"/>
      <c r="F994" s="128"/>
      <c r="G994" s="128"/>
      <c r="H994" s="128"/>
      <c r="I994" s="128"/>
      <c r="J994" s="128"/>
      <c r="K994" s="128"/>
      <c r="L994" s="133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9"/>
      <c r="Z994" s="130"/>
      <c r="AA994" s="346"/>
      <c r="AB994" s="129"/>
      <c r="AC994" s="129"/>
    </row>
    <row r="995" spans="1:29" x14ac:dyDescent="0.25">
      <c r="A995" s="134"/>
      <c r="B995" s="417"/>
      <c r="C995" s="180"/>
      <c r="D995" s="132"/>
      <c r="E995" s="128"/>
      <c r="F995" s="128"/>
      <c r="G995" s="128"/>
      <c r="H995" s="128"/>
      <c r="I995" s="128"/>
      <c r="J995" s="128"/>
      <c r="K995" s="128"/>
      <c r="L995" s="133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9"/>
      <c r="Z995" s="130"/>
      <c r="AA995" s="346"/>
      <c r="AB995" s="129"/>
      <c r="AC995" s="129"/>
    </row>
    <row r="996" spans="1:29" s="29" customFormat="1" x14ac:dyDescent="0.25">
      <c r="A996" s="134"/>
      <c r="B996" s="178"/>
      <c r="C996" s="180"/>
      <c r="D996" s="132"/>
      <c r="E996" s="128"/>
      <c r="F996" s="128"/>
      <c r="G996" s="128"/>
      <c r="H996" s="128"/>
      <c r="I996" s="128"/>
      <c r="J996" s="128"/>
      <c r="K996" s="128"/>
      <c r="L996" s="133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9"/>
      <c r="Z996" s="130"/>
      <c r="AA996" s="346"/>
      <c r="AB996" s="129"/>
      <c r="AC996" s="129"/>
    </row>
    <row r="997" spans="1:29" x14ac:dyDescent="0.25">
      <c r="A997" s="134"/>
      <c r="B997" s="178"/>
      <c r="C997" s="180"/>
      <c r="D997" s="132"/>
      <c r="E997" s="128"/>
      <c r="F997" s="128"/>
      <c r="G997" s="128"/>
      <c r="H997" s="128"/>
      <c r="I997" s="128"/>
      <c r="J997" s="128"/>
      <c r="K997" s="128"/>
      <c r="L997" s="133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9"/>
      <c r="Z997" s="130"/>
      <c r="AA997" s="346"/>
      <c r="AB997" s="129"/>
      <c r="AC997" s="129"/>
    </row>
    <row r="998" spans="1:29" x14ac:dyDescent="0.25">
      <c r="A998" s="134"/>
      <c r="B998" s="178"/>
      <c r="C998" s="180"/>
      <c r="D998" s="132"/>
      <c r="E998" s="128"/>
      <c r="F998" s="128"/>
      <c r="G998" s="128"/>
      <c r="H998" s="128"/>
      <c r="I998" s="128"/>
      <c r="J998" s="128"/>
      <c r="K998" s="128"/>
      <c r="L998" s="133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9"/>
      <c r="Z998" s="130"/>
      <c r="AA998" s="346"/>
      <c r="AB998" s="129"/>
      <c r="AC998" s="129"/>
    </row>
    <row r="999" spans="1:29" x14ac:dyDescent="0.25">
      <c r="A999" s="134"/>
      <c r="B999" s="178"/>
      <c r="C999" s="180"/>
      <c r="D999" s="132"/>
      <c r="E999" s="128"/>
      <c r="F999" s="128"/>
      <c r="G999" s="128"/>
      <c r="H999" s="128"/>
      <c r="I999" s="128"/>
      <c r="J999" s="128"/>
      <c r="K999" s="128"/>
      <c r="L999" s="133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9"/>
      <c r="Z999" s="130"/>
      <c r="AA999" s="346"/>
      <c r="AB999" s="129"/>
      <c r="AC999" s="129"/>
    </row>
    <row r="1000" spans="1:29" x14ac:dyDescent="0.25">
      <c r="A1000" s="134"/>
      <c r="B1000" s="164"/>
      <c r="C1000" s="180"/>
      <c r="D1000" s="132"/>
      <c r="E1000" s="128"/>
      <c r="F1000" s="128"/>
      <c r="G1000" s="128"/>
      <c r="H1000" s="128"/>
      <c r="I1000" s="128"/>
      <c r="J1000" s="128"/>
      <c r="K1000" s="128"/>
      <c r="L1000" s="133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9"/>
      <c r="Z1000" s="176"/>
      <c r="AA1000" s="346"/>
      <c r="AB1000" s="129"/>
      <c r="AC1000" s="129"/>
    </row>
    <row r="1001" spans="1:29" x14ac:dyDescent="0.25">
      <c r="A1001" s="421"/>
      <c r="B1001" s="421"/>
      <c r="C1001" s="421"/>
      <c r="D1001" s="421"/>
      <c r="E1001" s="421"/>
      <c r="F1001" s="421"/>
      <c r="G1001" s="421"/>
      <c r="H1001" s="421"/>
      <c r="I1001" s="421"/>
      <c r="J1001" s="421"/>
      <c r="K1001" s="421"/>
      <c r="L1001" s="421"/>
      <c r="M1001" s="421"/>
      <c r="N1001" s="421"/>
      <c r="O1001" s="421"/>
      <c r="P1001" s="421"/>
      <c r="Q1001" s="421"/>
      <c r="R1001" s="421"/>
      <c r="S1001" s="421"/>
      <c r="T1001" s="421"/>
      <c r="U1001" s="421"/>
      <c r="V1001" s="421"/>
      <c r="W1001" s="133"/>
      <c r="X1001" s="133"/>
      <c r="Y1001" s="168"/>
      <c r="Z1001" s="177"/>
      <c r="AA1001" s="346"/>
      <c r="AB1001" s="129"/>
      <c r="AC1001" s="129"/>
    </row>
    <row r="1002" spans="1:29" x14ac:dyDescent="0.25">
      <c r="A1002" s="134"/>
      <c r="B1002" s="178"/>
      <c r="C1002" s="179"/>
      <c r="D1002" s="132"/>
      <c r="E1002" s="128"/>
      <c r="F1002" s="128"/>
      <c r="G1002" s="128"/>
      <c r="H1002" s="128"/>
      <c r="I1002" s="128"/>
      <c r="J1002" s="128"/>
      <c r="K1002" s="128"/>
      <c r="L1002" s="133"/>
      <c r="M1002" s="128"/>
      <c r="N1002" s="128"/>
      <c r="O1002" s="128"/>
      <c r="P1002" s="128"/>
      <c r="Q1002" s="128"/>
      <c r="R1002" s="128"/>
      <c r="S1002" s="128"/>
      <c r="T1002" s="128"/>
      <c r="U1002" s="128"/>
      <c r="V1002" s="128"/>
      <c r="W1002" s="128"/>
      <c r="X1002" s="128"/>
      <c r="Y1002" s="129"/>
      <c r="Z1002" s="130"/>
      <c r="AA1002" s="346"/>
      <c r="AB1002" s="129"/>
      <c r="AC1002" s="129"/>
    </row>
    <row r="1003" spans="1:29" x14ac:dyDescent="0.25">
      <c r="A1003" s="134"/>
      <c r="B1003" s="417"/>
      <c r="C1003" s="179"/>
      <c r="D1003" s="132"/>
      <c r="E1003" s="128"/>
      <c r="F1003" s="128"/>
      <c r="G1003" s="128"/>
      <c r="H1003" s="128"/>
      <c r="I1003" s="128"/>
      <c r="J1003" s="128"/>
      <c r="K1003" s="128"/>
      <c r="L1003" s="133"/>
      <c r="M1003" s="128"/>
      <c r="N1003" s="128"/>
      <c r="O1003" s="128"/>
      <c r="P1003" s="128"/>
      <c r="Q1003" s="128"/>
      <c r="R1003" s="128"/>
      <c r="S1003" s="128"/>
      <c r="T1003" s="128"/>
      <c r="U1003" s="128"/>
      <c r="V1003" s="128"/>
      <c r="W1003" s="128"/>
      <c r="X1003" s="128"/>
      <c r="Y1003" s="129"/>
      <c r="Z1003" s="130"/>
      <c r="AA1003" s="346"/>
      <c r="AB1003" s="129"/>
      <c r="AC1003" s="129"/>
    </row>
    <row r="1004" spans="1:29" x14ac:dyDescent="0.25">
      <c r="A1004" s="134"/>
      <c r="B1004" s="417"/>
      <c r="C1004" s="179"/>
      <c r="D1004" s="132"/>
      <c r="E1004" s="128"/>
      <c r="F1004" s="128"/>
      <c r="G1004" s="128"/>
      <c r="H1004" s="128"/>
      <c r="I1004" s="128"/>
      <c r="J1004" s="128"/>
      <c r="K1004" s="128"/>
      <c r="L1004" s="133"/>
      <c r="M1004" s="128"/>
      <c r="N1004" s="128"/>
      <c r="O1004" s="128"/>
      <c r="P1004" s="128"/>
      <c r="Q1004" s="128"/>
      <c r="R1004" s="128"/>
      <c r="S1004" s="128"/>
      <c r="T1004" s="128"/>
      <c r="U1004" s="128"/>
      <c r="V1004" s="128"/>
      <c r="W1004" s="128"/>
      <c r="X1004" s="128"/>
      <c r="Y1004" s="129"/>
      <c r="Z1004" s="130"/>
      <c r="AA1004" s="346"/>
      <c r="AB1004" s="129"/>
      <c r="AC1004" s="129"/>
    </row>
    <row r="1005" spans="1:29" x14ac:dyDescent="0.25">
      <c r="A1005" s="134"/>
      <c r="B1005" s="182"/>
      <c r="C1005" s="179"/>
      <c r="D1005" s="132"/>
      <c r="E1005" s="128"/>
      <c r="F1005" s="128"/>
      <c r="G1005" s="128"/>
      <c r="H1005" s="128"/>
      <c r="I1005" s="128"/>
      <c r="J1005" s="128"/>
      <c r="K1005" s="128"/>
      <c r="L1005" s="133"/>
      <c r="M1005" s="128"/>
      <c r="N1005" s="128"/>
      <c r="O1005" s="128"/>
      <c r="P1005" s="128"/>
      <c r="Q1005" s="128"/>
      <c r="R1005" s="128"/>
      <c r="S1005" s="128"/>
      <c r="T1005" s="128"/>
      <c r="U1005" s="128"/>
      <c r="V1005" s="128"/>
      <c r="W1005" s="128"/>
      <c r="X1005" s="128"/>
      <c r="Y1005" s="129"/>
      <c r="Z1005" s="130"/>
      <c r="AA1005" s="346"/>
      <c r="AB1005" s="129"/>
      <c r="AC1005" s="129"/>
    </row>
    <row r="1006" spans="1:29" x14ac:dyDescent="0.25">
      <c r="A1006" s="134"/>
      <c r="B1006" s="178"/>
      <c r="C1006" s="179"/>
      <c r="D1006" s="132"/>
      <c r="E1006" s="128"/>
      <c r="F1006" s="128"/>
      <c r="G1006" s="128"/>
      <c r="H1006" s="128"/>
      <c r="I1006" s="128"/>
      <c r="J1006" s="128"/>
      <c r="K1006" s="128"/>
      <c r="L1006" s="133"/>
      <c r="M1006" s="128"/>
      <c r="N1006" s="128"/>
      <c r="O1006" s="128"/>
      <c r="P1006" s="128"/>
      <c r="Q1006" s="128"/>
      <c r="R1006" s="128"/>
      <c r="S1006" s="128"/>
      <c r="T1006" s="128"/>
      <c r="U1006" s="128"/>
      <c r="V1006" s="128"/>
      <c r="W1006" s="128"/>
      <c r="X1006" s="128"/>
      <c r="Y1006" s="129"/>
      <c r="Z1006" s="130"/>
      <c r="AA1006" s="346"/>
      <c r="AB1006" s="129"/>
      <c r="AC1006" s="129"/>
    </row>
    <row r="1007" spans="1:29" x14ac:dyDescent="0.25">
      <c r="A1007" s="134"/>
      <c r="B1007" s="187"/>
      <c r="C1007" s="179"/>
      <c r="D1007" s="132"/>
      <c r="E1007" s="128"/>
      <c r="F1007" s="128"/>
      <c r="G1007" s="128"/>
      <c r="H1007" s="128"/>
      <c r="I1007" s="128"/>
      <c r="J1007" s="128"/>
      <c r="K1007" s="128"/>
      <c r="L1007" s="133"/>
      <c r="M1007" s="128"/>
      <c r="N1007" s="128"/>
      <c r="O1007" s="128"/>
      <c r="P1007" s="128"/>
      <c r="Q1007" s="128"/>
      <c r="R1007" s="128"/>
      <c r="S1007" s="128"/>
      <c r="T1007" s="128"/>
      <c r="U1007" s="128"/>
      <c r="V1007" s="128"/>
      <c r="W1007" s="128"/>
      <c r="X1007" s="128"/>
      <c r="Y1007" s="129"/>
      <c r="Z1007" s="130"/>
      <c r="AA1007" s="346"/>
      <c r="AB1007" s="129"/>
      <c r="AC1007" s="129"/>
    </row>
    <row r="1008" spans="1:29" x14ac:dyDescent="0.25">
      <c r="A1008" s="134"/>
      <c r="B1008" s="182"/>
      <c r="C1008" s="179"/>
      <c r="D1008" s="132"/>
      <c r="E1008" s="128"/>
      <c r="F1008" s="128"/>
      <c r="G1008" s="128"/>
      <c r="H1008" s="128"/>
      <c r="I1008" s="128"/>
      <c r="J1008" s="128"/>
      <c r="K1008" s="128"/>
      <c r="L1008" s="133"/>
      <c r="M1008" s="128"/>
      <c r="N1008" s="128"/>
      <c r="O1008" s="128"/>
      <c r="P1008" s="128"/>
      <c r="Q1008" s="128"/>
      <c r="R1008" s="128"/>
      <c r="S1008" s="128"/>
      <c r="T1008" s="128"/>
      <c r="U1008" s="128"/>
      <c r="V1008" s="128"/>
      <c r="W1008" s="128"/>
      <c r="X1008" s="128"/>
      <c r="Y1008" s="129"/>
      <c r="Z1008" s="130"/>
      <c r="AA1008" s="346"/>
      <c r="AB1008" s="129"/>
      <c r="AC1008" s="129"/>
    </row>
    <row r="1009" spans="1:29" x14ac:dyDescent="0.25">
      <c r="A1009" s="134"/>
      <c r="B1009" s="417"/>
      <c r="C1009" s="179"/>
      <c r="D1009" s="132"/>
      <c r="E1009" s="128"/>
      <c r="F1009" s="128"/>
      <c r="G1009" s="128"/>
      <c r="H1009" s="128"/>
      <c r="I1009" s="128"/>
      <c r="J1009" s="128"/>
      <c r="K1009" s="128"/>
      <c r="L1009" s="133"/>
      <c r="M1009" s="128"/>
      <c r="N1009" s="128"/>
      <c r="O1009" s="128"/>
      <c r="P1009" s="128"/>
      <c r="Q1009" s="128"/>
      <c r="R1009" s="128"/>
      <c r="S1009" s="128"/>
      <c r="T1009" s="128"/>
      <c r="U1009" s="128"/>
      <c r="V1009" s="128"/>
      <c r="W1009" s="128"/>
      <c r="X1009" s="128"/>
      <c r="Y1009" s="129"/>
      <c r="Z1009" s="130"/>
      <c r="AA1009" s="346"/>
      <c r="AB1009" s="129"/>
      <c r="AC1009" s="129"/>
    </row>
    <row r="1010" spans="1:29" x14ac:dyDescent="0.25">
      <c r="A1010" s="134"/>
      <c r="B1010" s="417"/>
      <c r="C1010" s="179"/>
      <c r="D1010" s="132"/>
      <c r="E1010" s="128"/>
      <c r="F1010" s="128"/>
      <c r="G1010" s="128"/>
      <c r="H1010" s="128"/>
      <c r="I1010" s="128"/>
      <c r="J1010" s="128"/>
      <c r="K1010" s="128"/>
      <c r="L1010" s="133"/>
      <c r="M1010" s="128"/>
      <c r="N1010" s="128"/>
      <c r="O1010" s="128"/>
      <c r="P1010" s="128"/>
      <c r="Q1010" s="128"/>
      <c r="R1010" s="128"/>
      <c r="S1010" s="128"/>
      <c r="T1010" s="128"/>
      <c r="U1010" s="128"/>
      <c r="V1010" s="128"/>
      <c r="W1010" s="128"/>
      <c r="X1010" s="128"/>
      <c r="Y1010" s="129"/>
      <c r="Z1010" s="130"/>
      <c r="AA1010" s="346"/>
      <c r="AB1010" s="129"/>
      <c r="AC1010" s="129"/>
    </row>
    <row r="1011" spans="1:29" x14ac:dyDescent="0.25">
      <c r="A1011" s="134"/>
      <c r="B1011" s="417"/>
      <c r="C1011" s="179"/>
      <c r="D1011" s="132"/>
      <c r="E1011" s="128"/>
      <c r="F1011" s="128"/>
      <c r="G1011" s="128"/>
      <c r="H1011" s="128"/>
      <c r="I1011" s="128"/>
      <c r="J1011" s="128"/>
      <c r="K1011" s="128"/>
      <c r="L1011" s="133"/>
      <c r="M1011" s="128"/>
      <c r="N1011" s="128"/>
      <c r="O1011" s="128"/>
      <c r="P1011" s="128"/>
      <c r="Q1011" s="128"/>
      <c r="R1011" s="128"/>
      <c r="S1011" s="128"/>
      <c r="T1011" s="128"/>
      <c r="U1011" s="128"/>
      <c r="V1011" s="128"/>
      <c r="W1011" s="128"/>
      <c r="X1011" s="128"/>
      <c r="Y1011" s="129"/>
      <c r="Z1011" s="130"/>
      <c r="AA1011" s="346"/>
      <c r="AB1011" s="129"/>
      <c r="AC1011" s="129"/>
    </row>
    <row r="1012" spans="1:29" x14ac:dyDescent="0.25">
      <c r="A1012" s="134"/>
      <c r="B1012" s="417"/>
      <c r="C1012" s="179"/>
      <c r="D1012" s="132"/>
      <c r="E1012" s="128"/>
      <c r="F1012" s="128"/>
      <c r="G1012" s="128"/>
      <c r="H1012" s="128"/>
      <c r="I1012" s="128"/>
      <c r="J1012" s="128"/>
      <c r="K1012" s="128"/>
      <c r="L1012" s="133"/>
      <c r="M1012" s="128"/>
      <c r="N1012" s="128"/>
      <c r="O1012" s="128"/>
      <c r="P1012" s="128"/>
      <c r="Q1012" s="128"/>
      <c r="R1012" s="128"/>
      <c r="S1012" s="128"/>
      <c r="T1012" s="128"/>
      <c r="U1012" s="128"/>
      <c r="V1012" s="128"/>
      <c r="W1012" s="128"/>
      <c r="X1012" s="128"/>
      <c r="Y1012" s="129"/>
      <c r="Z1012" s="130"/>
      <c r="AA1012" s="346"/>
      <c r="AB1012" s="129"/>
      <c r="AC1012" s="129"/>
    </row>
    <row r="1013" spans="1:29" x14ac:dyDescent="0.25">
      <c r="A1013" s="134"/>
      <c r="B1013" s="417"/>
      <c r="C1013" s="179"/>
      <c r="D1013" s="132"/>
      <c r="E1013" s="128"/>
      <c r="F1013" s="128"/>
      <c r="G1013" s="128"/>
      <c r="H1013" s="128"/>
      <c r="I1013" s="128"/>
      <c r="J1013" s="128"/>
      <c r="K1013" s="128"/>
      <c r="L1013" s="133"/>
      <c r="M1013" s="128"/>
      <c r="N1013" s="128"/>
      <c r="O1013" s="128"/>
      <c r="P1013" s="128"/>
      <c r="Q1013" s="128"/>
      <c r="R1013" s="128"/>
      <c r="S1013" s="128"/>
      <c r="T1013" s="128"/>
      <c r="U1013" s="128"/>
      <c r="V1013" s="128"/>
      <c r="W1013" s="128"/>
      <c r="X1013" s="128"/>
      <c r="Y1013" s="129"/>
      <c r="Z1013" s="130"/>
      <c r="AA1013" s="346"/>
      <c r="AB1013" s="129"/>
      <c r="AC1013" s="129"/>
    </row>
    <row r="1014" spans="1:29" x14ac:dyDescent="0.25">
      <c r="A1014" s="134"/>
      <c r="B1014" s="182"/>
      <c r="C1014" s="179"/>
      <c r="D1014" s="132"/>
      <c r="E1014" s="128"/>
      <c r="F1014" s="128"/>
      <c r="G1014" s="128"/>
      <c r="H1014" s="128"/>
      <c r="I1014" s="128"/>
      <c r="J1014" s="128"/>
      <c r="K1014" s="128"/>
      <c r="L1014" s="133"/>
      <c r="M1014" s="128"/>
      <c r="N1014" s="128"/>
      <c r="O1014" s="128"/>
      <c r="P1014" s="128"/>
      <c r="Q1014" s="128"/>
      <c r="R1014" s="128"/>
      <c r="S1014" s="128"/>
      <c r="T1014" s="128"/>
      <c r="U1014" s="128"/>
      <c r="V1014" s="128"/>
      <c r="W1014" s="128"/>
      <c r="X1014" s="128"/>
      <c r="Y1014" s="129"/>
      <c r="Z1014" s="130"/>
      <c r="AA1014" s="346"/>
      <c r="AB1014" s="129"/>
      <c r="AC1014" s="129"/>
    </row>
    <row r="1015" spans="1:29" x14ac:dyDescent="0.25">
      <c r="A1015" s="134"/>
      <c r="B1015" s="182"/>
      <c r="C1015" s="179"/>
      <c r="D1015" s="132"/>
      <c r="E1015" s="128"/>
      <c r="F1015" s="128"/>
      <c r="G1015" s="128"/>
      <c r="H1015" s="128"/>
      <c r="I1015" s="128"/>
      <c r="J1015" s="128"/>
      <c r="K1015" s="128"/>
      <c r="L1015" s="133"/>
      <c r="M1015" s="128"/>
      <c r="N1015" s="128"/>
      <c r="O1015" s="128"/>
      <c r="P1015" s="128"/>
      <c r="Q1015" s="128"/>
      <c r="R1015" s="128"/>
      <c r="S1015" s="128"/>
      <c r="T1015" s="128"/>
      <c r="U1015" s="128"/>
      <c r="V1015" s="128"/>
      <c r="W1015" s="128"/>
      <c r="X1015" s="128"/>
      <c r="Y1015" s="129"/>
      <c r="Z1015" s="130"/>
      <c r="AA1015" s="346"/>
      <c r="AB1015" s="129"/>
      <c r="AC1015" s="129"/>
    </row>
    <row r="1016" spans="1:29" x14ac:dyDescent="0.25">
      <c r="A1016" s="134"/>
      <c r="B1016" s="422"/>
      <c r="C1016" s="179"/>
      <c r="D1016" s="132"/>
      <c r="E1016" s="128"/>
      <c r="F1016" s="128"/>
      <c r="G1016" s="128"/>
      <c r="H1016" s="128"/>
      <c r="I1016" s="128"/>
      <c r="J1016" s="128"/>
      <c r="K1016" s="128"/>
      <c r="L1016" s="133"/>
      <c r="M1016" s="128"/>
      <c r="N1016" s="128"/>
      <c r="O1016" s="128"/>
      <c r="P1016" s="128"/>
      <c r="Q1016" s="128"/>
      <c r="R1016" s="128"/>
      <c r="S1016" s="128"/>
      <c r="T1016" s="128"/>
      <c r="U1016" s="128"/>
      <c r="V1016" s="128"/>
      <c r="W1016" s="128"/>
      <c r="X1016" s="128"/>
      <c r="Y1016" s="129"/>
      <c r="Z1016" s="130"/>
      <c r="AA1016" s="346"/>
      <c r="AB1016" s="129"/>
      <c r="AC1016" s="129"/>
    </row>
    <row r="1017" spans="1:29" x14ac:dyDescent="0.25">
      <c r="A1017" s="134"/>
      <c r="B1017" s="422"/>
      <c r="C1017" s="179"/>
      <c r="D1017" s="132"/>
      <c r="E1017" s="128"/>
      <c r="F1017" s="128"/>
      <c r="G1017" s="128"/>
      <c r="H1017" s="128"/>
      <c r="I1017" s="128"/>
      <c r="J1017" s="128"/>
      <c r="K1017" s="128"/>
      <c r="L1017" s="133"/>
      <c r="M1017" s="128"/>
      <c r="N1017" s="128"/>
      <c r="O1017" s="128"/>
      <c r="P1017" s="128"/>
      <c r="Q1017" s="128"/>
      <c r="R1017" s="128"/>
      <c r="S1017" s="128"/>
      <c r="T1017" s="128"/>
      <c r="U1017" s="128"/>
      <c r="V1017" s="128"/>
      <c r="W1017" s="128"/>
      <c r="X1017" s="128"/>
      <c r="Y1017" s="129"/>
      <c r="Z1017" s="130"/>
      <c r="AA1017" s="346"/>
      <c r="AB1017" s="129"/>
      <c r="AC1017" s="129"/>
    </row>
    <row r="1018" spans="1:29" x14ac:dyDescent="0.25">
      <c r="A1018" s="134"/>
      <c r="B1018" s="129"/>
      <c r="C1018" s="179"/>
      <c r="D1018" s="132"/>
      <c r="E1018" s="128"/>
      <c r="F1018" s="128"/>
      <c r="G1018" s="128"/>
      <c r="H1018" s="128"/>
      <c r="I1018" s="128"/>
      <c r="J1018" s="128"/>
      <c r="K1018" s="128"/>
      <c r="L1018" s="133"/>
      <c r="M1018" s="128"/>
      <c r="N1018" s="128"/>
      <c r="O1018" s="128"/>
      <c r="P1018" s="128"/>
      <c r="Q1018" s="128"/>
      <c r="R1018" s="128"/>
      <c r="S1018" s="128"/>
      <c r="T1018" s="128"/>
      <c r="U1018" s="128"/>
      <c r="V1018" s="128"/>
      <c r="W1018" s="128"/>
      <c r="X1018" s="128"/>
      <c r="Y1018" s="129"/>
      <c r="Z1018" s="130"/>
      <c r="AA1018" s="346"/>
      <c r="AB1018" s="129"/>
      <c r="AC1018" s="129"/>
    </row>
    <row r="1019" spans="1:29" x14ac:dyDescent="0.25">
      <c r="A1019" s="134"/>
      <c r="B1019" s="181"/>
      <c r="C1019" s="179"/>
      <c r="D1019" s="132"/>
      <c r="E1019" s="128"/>
      <c r="F1019" s="128"/>
      <c r="G1019" s="128"/>
      <c r="H1019" s="128"/>
      <c r="I1019" s="128"/>
      <c r="J1019" s="128"/>
      <c r="K1019" s="128"/>
      <c r="L1019" s="133"/>
      <c r="M1019" s="128"/>
      <c r="N1019" s="128"/>
      <c r="O1019" s="128"/>
      <c r="P1019" s="128"/>
      <c r="Q1019" s="128"/>
      <c r="R1019" s="128"/>
      <c r="S1019" s="128"/>
      <c r="T1019" s="128"/>
      <c r="U1019" s="128"/>
      <c r="V1019" s="128"/>
      <c r="W1019" s="128"/>
      <c r="X1019" s="128"/>
      <c r="Y1019" s="129"/>
      <c r="Z1019" s="130"/>
      <c r="AA1019" s="346"/>
      <c r="AB1019" s="129"/>
      <c r="AC1019" s="129"/>
    </row>
    <row r="1020" spans="1:29" x14ac:dyDescent="0.25">
      <c r="A1020" s="134"/>
      <c r="B1020" s="178"/>
      <c r="C1020" s="179"/>
      <c r="D1020" s="132"/>
      <c r="E1020" s="128"/>
      <c r="F1020" s="128"/>
      <c r="G1020" s="128"/>
      <c r="H1020" s="128"/>
      <c r="I1020" s="128"/>
      <c r="J1020" s="128"/>
      <c r="K1020" s="128"/>
      <c r="L1020" s="133"/>
      <c r="M1020" s="128"/>
      <c r="N1020" s="128"/>
      <c r="O1020" s="244"/>
      <c r="P1020" s="128"/>
      <c r="Q1020" s="128"/>
      <c r="R1020" s="128"/>
      <c r="S1020" s="128"/>
      <c r="T1020" s="128"/>
      <c r="U1020" s="128"/>
      <c r="V1020" s="128"/>
      <c r="W1020" s="128"/>
      <c r="X1020" s="128"/>
      <c r="Y1020" s="129"/>
      <c r="Z1020" s="130"/>
      <c r="AA1020" s="346"/>
      <c r="AB1020" s="129"/>
      <c r="AC1020" s="129"/>
    </row>
    <row r="1021" spans="1:29" x14ac:dyDescent="0.25">
      <c r="A1021" s="134"/>
      <c r="B1021" s="129"/>
      <c r="C1021" s="153"/>
      <c r="D1021" s="132"/>
      <c r="E1021" s="128"/>
      <c r="F1021" s="128"/>
      <c r="G1021" s="128"/>
      <c r="H1021" s="128"/>
      <c r="I1021" s="128"/>
      <c r="J1021" s="128"/>
      <c r="K1021" s="128"/>
      <c r="L1021" s="133"/>
      <c r="M1021" s="128"/>
      <c r="N1021" s="128"/>
      <c r="O1021" s="128"/>
      <c r="P1021" s="128"/>
      <c r="Q1021" s="128"/>
      <c r="R1021" s="128"/>
      <c r="S1021" s="128"/>
      <c r="T1021" s="128"/>
      <c r="U1021" s="128"/>
      <c r="V1021" s="128"/>
      <c r="W1021" s="128"/>
      <c r="X1021" s="128"/>
      <c r="Y1021" s="129"/>
      <c r="Z1021" s="130"/>
      <c r="AA1021" s="346"/>
      <c r="AB1021" s="129"/>
      <c r="AC1021" s="129"/>
    </row>
    <row r="1022" spans="1:29" x14ac:dyDescent="0.25">
      <c r="A1022" s="134"/>
      <c r="B1022" s="184"/>
      <c r="C1022" s="155"/>
      <c r="D1022" s="132"/>
      <c r="E1022" s="128"/>
      <c r="F1022" s="128"/>
      <c r="G1022" s="128"/>
      <c r="H1022" s="128"/>
      <c r="I1022" s="128"/>
      <c r="J1022" s="128"/>
      <c r="K1022" s="128"/>
      <c r="L1022" s="133"/>
      <c r="M1022" s="128"/>
      <c r="N1022" s="128"/>
      <c r="O1022" s="128"/>
      <c r="P1022" s="128"/>
      <c r="Q1022" s="128"/>
      <c r="R1022" s="128"/>
      <c r="S1022" s="128"/>
      <c r="T1022" s="128"/>
      <c r="U1022" s="128"/>
      <c r="V1022" s="128"/>
      <c r="W1022" s="128"/>
      <c r="X1022" s="128"/>
      <c r="Y1022" s="129"/>
      <c r="Z1022" s="130"/>
      <c r="AA1022" s="346"/>
      <c r="AB1022" s="129"/>
      <c r="AC1022" s="129"/>
    </row>
    <row r="1023" spans="1:29" x14ac:dyDescent="0.25">
      <c r="A1023" s="134"/>
      <c r="B1023" s="188"/>
      <c r="C1023" s="170"/>
      <c r="D1023" s="132"/>
      <c r="E1023" s="128"/>
      <c r="F1023" s="128"/>
      <c r="G1023" s="128"/>
      <c r="H1023" s="128"/>
      <c r="I1023" s="128"/>
      <c r="J1023" s="128"/>
      <c r="K1023" s="128"/>
      <c r="L1023" s="133"/>
      <c r="M1023" s="128"/>
      <c r="N1023" s="128"/>
      <c r="O1023" s="128"/>
      <c r="P1023" s="128"/>
      <c r="Q1023" s="128"/>
      <c r="R1023" s="128"/>
      <c r="S1023" s="128"/>
      <c r="T1023" s="128"/>
      <c r="U1023" s="128"/>
      <c r="V1023" s="128"/>
      <c r="W1023" s="128"/>
      <c r="X1023" s="128"/>
      <c r="Y1023" s="129"/>
      <c r="Z1023" s="130"/>
      <c r="AA1023" s="346"/>
      <c r="AB1023" s="129"/>
      <c r="AC1023" s="129"/>
    </row>
    <row r="1024" spans="1:29" x14ac:dyDescent="0.25">
      <c r="A1024" s="134"/>
      <c r="B1024" s="188"/>
      <c r="C1024" s="170"/>
      <c r="D1024" s="132"/>
      <c r="E1024" s="128"/>
      <c r="F1024" s="128"/>
      <c r="G1024" s="128"/>
      <c r="H1024" s="128"/>
      <c r="I1024" s="128"/>
      <c r="J1024" s="128"/>
      <c r="K1024" s="128"/>
      <c r="L1024" s="133"/>
      <c r="M1024" s="128"/>
      <c r="N1024" s="128"/>
      <c r="O1024" s="128"/>
      <c r="P1024" s="128"/>
      <c r="Q1024" s="128"/>
      <c r="R1024" s="128"/>
      <c r="S1024" s="128"/>
      <c r="T1024" s="128"/>
      <c r="U1024" s="128"/>
      <c r="V1024" s="128"/>
      <c r="W1024" s="128"/>
      <c r="X1024" s="128"/>
      <c r="Y1024" s="129"/>
      <c r="Z1024" s="130"/>
      <c r="AA1024" s="346"/>
      <c r="AB1024" s="129"/>
      <c r="AC1024" s="129"/>
    </row>
    <row r="1025" spans="1:29" x14ac:dyDescent="0.25">
      <c r="A1025" s="134"/>
      <c r="B1025" s="187"/>
      <c r="C1025" s="189"/>
      <c r="D1025" s="132"/>
      <c r="E1025" s="128"/>
      <c r="F1025" s="128"/>
      <c r="G1025" s="128"/>
      <c r="H1025" s="128"/>
      <c r="I1025" s="128"/>
      <c r="J1025" s="128"/>
      <c r="K1025" s="128"/>
      <c r="L1025" s="133"/>
      <c r="M1025" s="128"/>
      <c r="N1025" s="128"/>
      <c r="O1025" s="128"/>
      <c r="P1025" s="128"/>
      <c r="Q1025" s="128"/>
      <c r="R1025" s="128"/>
      <c r="S1025" s="128"/>
      <c r="T1025" s="128"/>
      <c r="U1025" s="128"/>
      <c r="V1025" s="128"/>
      <c r="W1025" s="128"/>
      <c r="X1025" s="128"/>
      <c r="Y1025" s="129"/>
      <c r="Z1025" s="130"/>
      <c r="AA1025" s="346"/>
      <c r="AB1025" s="129"/>
      <c r="AC1025" s="129"/>
    </row>
    <row r="1026" spans="1:29" x14ac:dyDescent="0.25">
      <c r="A1026" s="134"/>
      <c r="B1026" s="128"/>
      <c r="C1026" s="170"/>
      <c r="D1026" s="132"/>
      <c r="E1026" s="128"/>
      <c r="F1026" s="128"/>
      <c r="G1026" s="128"/>
      <c r="H1026" s="128"/>
      <c r="I1026" s="128"/>
      <c r="J1026" s="128"/>
      <c r="K1026" s="128"/>
      <c r="L1026" s="133"/>
      <c r="M1026" s="128"/>
      <c r="N1026" s="128"/>
      <c r="O1026" s="128"/>
      <c r="P1026" s="128"/>
      <c r="Q1026" s="128"/>
      <c r="R1026" s="128"/>
      <c r="S1026" s="128"/>
      <c r="T1026" s="128"/>
      <c r="U1026" s="128"/>
      <c r="V1026" s="128"/>
      <c r="W1026" s="128"/>
      <c r="X1026" s="128"/>
      <c r="Y1026" s="129"/>
      <c r="Z1026" s="130"/>
      <c r="AA1026" s="346"/>
      <c r="AB1026" s="129"/>
      <c r="AC1026" s="129"/>
    </row>
    <row r="1027" spans="1:29" x14ac:dyDescent="0.25">
      <c r="A1027" s="134"/>
      <c r="B1027" s="178"/>
      <c r="C1027" s="179"/>
      <c r="D1027" s="132"/>
      <c r="E1027" s="128"/>
      <c r="F1027" s="128"/>
      <c r="G1027" s="128"/>
      <c r="H1027" s="128"/>
      <c r="I1027" s="128"/>
      <c r="J1027" s="128"/>
      <c r="K1027" s="128"/>
      <c r="L1027" s="133"/>
      <c r="M1027" s="128"/>
      <c r="N1027" s="128"/>
      <c r="O1027" s="128"/>
      <c r="P1027" s="128"/>
      <c r="Q1027" s="128"/>
      <c r="R1027" s="128"/>
      <c r="S1027" s="128"/>
      <c r="T1027" s="128"/>
      <c r="U1027" s="128"/>
      <c r="V1027" s="128"/>
      <c r="W1027" s="128"/>
      <c r="X1027" s="128"/>
      <c r="Y1027" s="129"/>
      <c r="Z1027" s="130"/>
      <c r="AA1027" s="346"/>
      <c r="AB1027" s="129"/>
      <c r="AC1027" s="129"/>
    </row>
    <row r="1028" spans="1:29" x14ac:dyDescent="0.25">
      <c r="A1028" s="134"/>
      <c r="B1028" s="190"/>
      <c r="C1028" s="153"/>
      <c r="D1028" s="132"/>
      <c r="E1028" s="128"/>
      <c r="F1028" s="128"/>
      <c r="G1028" s="128"/>
      <c r="H1028" s="128"/>
      <c r="I1028" s="128"/>
      <c r="J1028" s="128"/>
      <c r="K1028" s="128"/>
      <c r="L1028" s="133"/>
      <c r="M1028" s="128"/>
      <c r="N1028" s="128"/>
      <c r="O1028" s="128"/>
      <c r="P1028" s="128"/>
      <c r="Q1028" s="128"/>
      <c r="R1028" s="128"/>
      <c r="S1028" s="128"/>
      <c r="T1028" s="128"/>
      <c r="U1028" s="128"/>
      <c r="V1028" s="128"/>
      <c r="W1028" s="128"/>
      <c r="X1028" s="128"/>
      <c r="Y1028" s="129"/>
      <c r="Z1028" s="130"/>
      <c r="AA1028" s="346"/>
      <c r="AB1028" s="129"/>
      <c r="AC1028" s="129"/>
    </row>
    <row r="1029" spans="1:29" x14ac:dyDescent="0.25">
      <c r="A1029" s="134"/>
      <c r="B1029" s="152"/>
      <c r="C1029" s="153"/>
      <c r="D1029" s="132"/>
      <c r="E1029" s="128"/>
      <c r="F1029" s="128"/>
      <c r="G1029" s="128"/>
      <c r="H1029" s="128"/>
      <c r="I1029" s="128"/>
      <c r="J1029" s="128"/>
      <c r="K1029" s="128"/>
      <c r="L1029" s="133"/>
      <c r="M1029" s="128"/>
      <c r="N1029" s="128"/>
      <c r="O1029" s="128"/>
      <c r="P1029" s="128"/>
      <c r="Q1029" s="128"/>
      <c r="R1029" s="128"/>
      <c r="S1029" s="128"/>
      <c r="T1029" s="128"/>
      <c r="U1029" s="128"/>
      <c r="V1029" s="128"/>
      <c r="W1029" s="128"/>
      <c r="X1029" s="128"/>
      <c r="Y1029" s="129"/>
      <c r="Z1029" s="130"/>
      <c r="AA1029" s="346"/>
      <c r="AB1029" s="129"/>
      <c r="AC1029" s="129"/>
    </row>
    <row r="1030" spans="1:29" x14ac:dyDescent="0.25">
      <c r="A1030" s="134"/>
      <c r="B1030" s="164"/>
      <c r="C1030" s="153"/>
      <c r="D1030" s="132"/>
      <c r="E1030" s="128"/>
      <c r="F1030" s="128"/>
      <c r="G1030" s="128"/>
      <c r="H1030" s="161"/>
      <c r="I1030" s="161"/>
      <c r="J1030" s="161"/>
      <c r="K1030" s="161"/>
      <c r="L1030" s="158"/>
      <c r="M1030" s="161"/>
      <c r="N1030" s="161"/>
      <c r="O1030" s="161"/>
      <c r="P1030" s="161"/>
      <c r="Q1030" s="161"/>
      <c r="R1030" s="161"/>
      <c r="S1030" s="161"/>
      <c r="T1030" s="161"/>
      <c r="U1030" s="161"/>
      <c r="V1030" s="161"/>
      <c r="W1030" s="161"/>
      <c r="X1030" s="161"/>
      <c r="Y1030" s="129"/>
      <c r="Z1030" s="191"/>
      <c r="AA1030" s="346"/>
      <c r="AB1030" s="129"/>
      <c r="AC1030" s="129"/>
    </row>
    <row r="1031" spans="1:29" x14ac:dyDescent="0.25">
      <c r="A1031" s="134"/>
      <c r="B1031" s="164"/>
      <c r="C1031" s="155"/>
      <c r="D1031" s="132"/>
      <c r="E1031" s="128"/>
      <c r="F1031" s="128"/>
      <c r="G1031" s="128"/>
      <c r="H1031" s="128"/>
      <c r="I1031" s="128"/>
      <c r="J1031" s="128"/>
      <c r="K1031" s="128"/>
      <c r="L1031" s="133"/>
      <c r="M1031" s="128"/>
      <c r="N1031" s="128"/>
      <c r="O1031" s="128"/>
      <c r="P1031" s="128"/>
      <c r="Q1031" s="128"/>
      <c r="R1031" s="128"/>
      <c r="S1031" s="128"/>
      <c r="T1031" s="128"/>
      <c r="U1031" s="128"/>
      <c r="V1031" s="128"/>
      <c r="W1031" s="128"/>
      <c r="X1031" s="128"/>
      <c r="Y1031" s="129"/>
      <c r="Z1031" s="176"/>
      <c r="AA1031" s="346"/>
      <c r="AB1031" s="129"/>
      <c r="AC1031" s="129"/>
    </row>
    <row r="1032" spans="1:29" x14ac:dyDescent="0.25">
      <c r="A1032" s="134"/>
      <c r="B1032" s="164"/>
      <c r="C1032" s="155"/>
      <c r="D1032" s="133"/>
      <c r="E1032" s="128"/>
      <c r="F1032" s="128"/>
      <c r="G1032" s="128"/>
      <c r="H1032" s="128"/>
      <c r="I1032" s="128"/>
      <c r="J1032" s="128"/>
      <c r="K1032" s="128"/>
      <c r="L1032" s="133"/>
      <c r="M1032" s="128"/>
      <c r="N1032" s="128"/>
      <c r="O1032" s="128"/>
      <c r="P1032" s="128"/>
      <c r="Q1032" s="128"/>
      <c r="R1032" s="128"/>
      <c r="S1032" s="128"/>
      <c r="T1032" s="128"/>
      <c r="U1032" s="128"/>
      <c r="V1032" s="128"/>
      <c r="W1032" s="128"/>
      <c r="X1032" s="128"/>
      <c r="Y1032" s="129"/>
      <c r="Z1032" s="176"/>
      <c r="AA1032" s="346"/>
      <c r="AB1032" s="129"/>
      <c r="AC1032" s="129"/>
    </row>
    <row r="1033" spans="1:29" x14ac:dyDescent="0.25">
      <c r="A1033" s="134"/>
      <c r="B1033" s="182"/>
      <c r="C1033" s="129"/>
      <c r="D1033" s="132"/>
      <c r="E1033" s="128"/>
      <c r="F1033" s="128"/>
      <c r="G1033" s="128"/>
      <c r="H1033" s="128"/>
      <c r="I1033" s="128"/>
      <c r="J1033" s="128"/>
      <c r="K1033" s="128"/>
      <c r="L1033" s="133"/>
      <c r="M1033" s="128"/>
      <c r="N1033" s="128"/>
      <c r="O1033" s="128"/>
      <c r="P1033" s="128"/>
      <c r="Q1033" s="128"/>
      <c r="R1033" s="128"/>
      <c r="S1033" s="128"/>
      <c r="T1033" s="128"/>
      <c r="U1033" s="128"/>
      <c r="V1033" s="128"/>
      <c r="W1033" s="128"/>
      <c r="X1033" s="128"/>
      <c r="Y1033" s="129"/>
      <c r="Z1033" s="130"/>
      <c r="AA1033" s="346"/>
      <c r="AB1033" s="129"/>
      <c r="AC1033" s="129"/>
    </row>
    <row r="1034" spans="1:29" x14ac:dyDescent="0.25">
      <c r="A1034" s="134"/>
      <c r="B1034" s="192"/>
      <c r="C1034" s="193"/>
      <c r="D1034" s="192"/>
      <c r="E1034" s="194"/>
      <c r="F1034" s="310"/>
      <c r="G1034" s="128"/>
      <c r="H1034" s="128"/>
      <c r="I1034" s="128"/>
      <c r="J1034" s="128"/>
      <c r="K1034" s="128"/>
      <c r="L1034" s="133"/>
      <c r="M1034" s="128"/>
      <c r="N1034" s="128"/>
      <c r="O1034" s="128"/>
      <c r="P1034" s="128"/>
      <c r="Q1034" s="128"/>
      <c r="R1034" s="128"/>
      <c r="S1034" s="128"/>
      <c r="T1034" s="128"/>
      <c r="U1034" s="128"/>
      <c r="V1034" s="128"/>
      <c r="W1034" s="128"/>
      <c r="X1034" s="128"/>
      <c r="Y1034" s="129"/>
      <c r="Z1034" s="130"/>
      <c r="AA1034" s="346"/>
      <c r="AB1034" s="129"/>
      <c r="AC1034" s="129"/>
    </row>
    <row r="1035" spans="1:29" x14ac:dyDescent="0.25">
      <c r="A1035" s="134"/>
      <c r="B1035" s="192"/>
      <c r="C1035" s="193"/>
      <c r="D1035" s="192"/>
      <c r="E1035" s="128"/>
      <c r="F1035" s="128"/>
      <c r="G1035" s="128"/>
      <c r="H1035" s="128"/>
      <c r="I1035" s="128"/>
      <c r="J1035" s="128"/>
      <c r="K1035" s="128"/>
      <c r="L1035" s="133"/>
      <c r="M1035" s="128"/>
      <c r="N1035" s="128"/>
      <c r="O1035" s="128"/>
      <c r="P1035" s="128"/>
      <c r="Q1035" s="128"/>
      <c r="R1035" s="128"/>
      <c r="S1035" s="128"/>
      <c r="T1035" s="194"/>
      <c r="U1035" s="194"/>
      <c r="V1035" s="128"/>
      <c r="W1035" s="128"/>
      <c r="X1035" s="128"/>
      <c r="Y1035" s="129"/>
      <c r="Z1035" s="130"/>
      <c r="AA1035" s="346"/>
      <c r="AB1035" s="129"/>
      <c r="AC1035" s="129"/>
    </row>
    <row r="1036" spans="1:29" x14ac:dyDescent="0.25">
      <c r="A1036" s="195"/>
      <c r="B1036" s="196"/>
      <c r="C1036" s="29"/>
      <c r="Y1036" s="29"/>
      <c r="AB1036" s="29"/>
      <c r="AC1036" s="29"/>
    </row>
    <row r="1037" spans="1:29" x14ac:dyDescent="0.25">
      <c r="A1037" s="195"/>
      <c r="B1037" s="196"/>
      <c r="C1037" s="29"/>
      <c r="Y1037" s="29"/>
      <c r="AB1037" s="29"/>
      <c r="AC1037" s="29"/>
    </row>
    <row r="1038" spans="1:29" x14ac:dyDescent="0.25">
      <c r="A1038" s="195"/>
      <c r="B1038" s="196"/>
      <c r="C1038" s="29"/>
      <c r="Y1038" s="29"/>
      <c r="AB1038" s="29"/>
      <c r="AC1038" s="29"/>
    </row>
    <row r="1039" spans="1:29" x14ac:dyDescent="0.25">
      <c r="A1039" s="195"/>
      <c r="B1039" s="196"/>
      <c r="C1039" s="29"/>
      <c r="Y1039" s="29"/>
      <c r="AB1039" s="29"/>
      <c r="AC1039" s="29"/>
    </row>
    <row r="1040" spans="1:29" x14ac:dyDescent="0.25">
      <c r="A1040" s="195"/>
      <c r="B1040" s="196"/>
      <c r="C1040" s="29"/>
      <c r="Y1040" s="29"/>
      <c r="AB1040" s="29"/>
      <c r="AC1040" s="29"/>
    </row>
    <row r="1041" spans="1:29" x14ac:dyDescent="0.25">
      <c r="A1041" s="195"/>
      <c r="B1041" s="196"/>
      <c r="C1041" s="29"/>
      <c r="Y1041" s="29"/>
      <c r="AB1041" s="29"/>
      <c r="AC1041" s="29"/>
    </row>
    <row r="1042" spans="1:29" x14ac:dyDescent="0.25">
      <c r="A1042" s="195"/>
      <c r="B1042" s="196"/>
      <c r="C1042" s="29"/>
      <c r="Y1042" s="29"/>
      <c r="AB1042" s="29"/>
      <c r="AC1042" s="29"/>
    </row>
    <row r="1043" spans="1:29" x14ac:dyDescent="0.25">
      <c r="A1043" s="195"/>
      <c r="B1043" s="196"/>
      <c r="C1043" s="29"/>
      <c r="Y1043" s="29"/>
      <c r="AB1043" s="29"/>
      <c r="AC1043" s="29"/>
    </row>
    <row r="1044" spans="1:29" x14ac:dyDescent="0.25">
      <c r="A1044" s="10"/>
      <c r="B1044" s="10"/>
      <c r="D1044" s="10"/>
      <c r="N1044" s="29"/>
    </row>
    <row r="1045" spans="1:29" x14ac:dyDescent="0.25">
      <c r="A1045" s="10"/>
      <c r="B1045" s="10"/>
      <c r="D1045" s="10"/>
      <c r="N1045" s="29"/>
    </row>
    <row r="1046" spans="1:29" x14ac:dyDescent="0.25">
      <c r="A1046" s="10"/>
      <c r="B1046" s="10"/>
      <c r="D1046" s="10"/>
      <c r="N1046" s="29"/>
    </row>
    <row r="1047" spans="1:29" x14ac:dyDescent="0.25">
      <c r="A1047" s="10"/>
      <c r="B1047" s="10"/>
      <c r="D1047" s="10"/>
      <c r="N1047" s="29"/>
    </row>
    <row r="1048" spans="1:29" x14ac:dyDescent="0.25">
      <c r="A1048" s="10"/>
      <c r="B1048" s="10"/>
      <c r="D1048" s="10"/>
      <c r="N1048" s="29"/>
    </row>
    <row r="1049" spans="1:29" x14ac:dyDescent="0.25">
      <c r="A1049" s="10"/>
      <c r="B1049" s="10"/>
      <c r="D1049" s="10"/>
      <c r="N1049" s="29"/>
    </row>
    <row r="1050" spans="1:29" x14ac:dyDescent="0.25">
      <c r="A1050" s="10"/>
      <c r="B1050" s="10"/>
      <c r="D1050" s="10"/>
      <c r="N1050" s="29"/>
    </row>
    <row r="1051" spans="1:29" x14ac:dyDescent="0.25">
      <c r="A1051" s="10"/>
      <c r="B1051" s="10"/>
      <c r="D1051" s="10"/>
      <c r="N1051" s="29"/>
    </row>
    <row r="1052" spans="1:29" x14ac:dyDescent="0.25">
      <c r="A1052" s="10"/>
      <c r="B1052" s="10"/>
      <c r="D1052" s="10"/>
      <c r="N1052" s="29"/>
    </row>
    <row r="1053" spans="1:29" x14ac:dyDescent="0.25">
      <c r="A1053" s="10"/>
      <c r="B1053" s="10"/>
      <c r="D1053" s="10"/>
      <c r="N1053" s="29"/>
    </row>
    <row r="1054" spans="1:29" x14ac:dyDescent="0.25">
      <c r="A1054" s="10"/>
      <c r="B1054" s="10"/>
      <c r="D1054" s="10"/>
      <c r="N1054" s="29"/>
    </row>
    <row r="1055" spans="1:29" x14ac:dyDescent="0.25">
      <c r="A1055" s="10"/>
      <c r="B1055" s="10"/>
      <c r="D1055" s="10"/>
      <c r="N1055" s="29"/>
    </row>
    <row r="1056" spans="1:29" x14ac:dyDescent="0.25">
      <c r="A1056" s="10"/>
      <c r="B1056" s="10"/>
      <c r="D1056" s="10"/>
      <c r="N1056" s="29"/>
    </row>
    <row r="1057" spans="1:14" x14ac:dyDescent="0.25">
      <c r="A1057" s="10"/>
      <c r="B1057" s="10"/>
      <c r="D1057" s="10"/>
      <c r="N1057" s="29"/>
    </row>
    <row r="1058" spans="1:14" x14ac:dyDescent="0.25">
      <c r="A1058" s="10"/>
      <c r="B1058" s="10"/>
      <c r="D1058" s="10"/>
      <c r="N1058" s="29"/>
    </row>
    <row r="1059" spans="1:14" x14ac:dyDescent="0.25">
      <c r="A1059" s="10"/>
      <c r="B1059" s="10"/>
      <c r="D1059" s="10"/>
      <c r="N1059" s="29"/>
    </row>
    <row r="1060" spans="1:14" x14ac:dyDescent="0.25">
      <c r="A1060" s="10"/>
      <c r="B1060" s="10"/>
      <c r="D1060" s="10"/>
      <c r="N1060" s="29"/>
    </row>
    <row r="1061" spans="1:14" x14ac:dyDescent="0.25">
      <c r="A1061" s="10"/>
      <c r="B1061" s="10"/>
      <c r="D1061" s="10"/>
      <c r="N1061" s="29"/>
    </row>
    <row r="1062" spans="1:14" x14ac:dyDescent="0.25">
      <c r="A1062" s="10"/>
      <c r="B1062" s="10"/>
      <c r="D1062" s="10"/>
      <c r="N1062" s="29"/>
    </row>
    <row r="1063" spans="1:14" x14ac:dyDescent="0.25">
      <c r="A1063" s="10"/>
      <c r="B1063" s="10"/>
      <c r="D1063" s="10"/>
      <c r="N1063" s="29"/>
    </row>
    <row r="1064" spans="1:14" x14ac:dyDescent="0.25">
      <c r="A1064" s="10"/>
      <c r="B1064" s="10"/>
      <c r="D1064" s="10"/>
      <c r="N1064" s="29"/>
    </row>
    <row r="1065" spans="1:14" x14ac:dyDescent="0.25">
      <c r="A1065" s="10"/>
      <c r="B1065" s="10"/>
      <c r="D1065" s="10"/>
      <c r="N1065" s="29"/>
    </row>
    <row r="1066" spans="1:14" x14ac:dyDescent="0.25">
      <c r="A1066" s="10"/>
      <c r="B1066" s="10"/>
      <c r="D1066" s="10"/>
      <c r="N1066" s="29"/>
    </row>
    <row r="1067" spans="1:14" x14ac:dyDescent="0.25">
      <c r="A1067" s="10"/>
      <c r="B1067" s="10"/>
      <c r="D1067" s="10"/>
      <c r="N1067" s="29"/>
    </row>
    <row r="1068" spans="1:14" x14ac:dyDescent="0.25">
      <c r="A1068" s="10"/>
      <c r="B1068" s="10"/>
      <c r="D1068" s="10"/>
      <c r="N1068" s="29"/>
    </row>
    <row r="1069" spans="1:14" x14ac:dyDescent="0.25">
      <c r="A1069" s="10"/>
      <c r="B1069" s="10"/>
      <c r="D1069" s="10"/>
      <c r="N1069" s="29"/>
    </row>
    <row r="1070" spans="1:14" x14ac:dyDescent="0.25">
      <c r="A1070" s="10"/>
      <c r="B1070" s="10"/>
      <c r="D1070" s="10"/>
      <c r="N1070" s="29"/>
    </row>
    <row r="1071" spans="1:14" x14ac:dyDescent="0.25">
      <c r="A1071" s="10"/>
      <c r="B1071" s="10"/>
      <c r="D1071" s="10"/>
      <c r="N1071" s="29"/>
    </row>
    <row r="1072" spans="1:14" x14ac:dyDescent="0.25">
      <c r="A1072" s="10"/>
      <c r="B1072" s="10"/>
      <c r="D1072" s="10"/>
      <c r="N1072" s="29"/>
    </row>
    <row r="1073" spans="1:14" x14ac:dyDescent="0.25">
      <c r="A1073" s="10"/>
      <c r="B1073" s="10"/>
      <c r="D1073" s="10"/>
      <c r="N1073" s="29"/>
    </row>
    <row r="1074" spans="1:14" x14ac:dyDescent="0.25">
      <c r="A1074" s="10"/>
      <c r="B1074" s="10"/>
      <c r="D1074" s="10"/>
      <c r="N1074" s="29"/>
    </row>
    <row r="1075" spans="1:14" x14ac:dyDescent="0.25">
      <c r="A1075" s="10"/>
      <c r="B1075" s="10"/>
      <c r="D1075" s="10"/>
      <c r="N1075" s="29"/>
    </row>
    <row r="1076" spans="1:14" x14ac:dyDescent="0.25">
      <c r="A1076" s="10"/>
      <c r="B1076" s="10"/>
      <c r="D1076" s="10"/>
      <c r="N1076" s="29"/>
    </row>
    <row r="1077" spans="1:14" x14ac:dyDescent="0.25">
      <c r="A1077" s="10"/>
      <c r="B1077" s="10"/>
      <c r="D1077" s="10"/>
      <c r="N1077" s="29"/>
    </row>
    <row r="1078" spans="1:14" x14ac:dyDescent="0.25">
      <c r="A1078" s="10"/>
      <c r="B1078" s="10"/>
      <c r="D1078" s="10"/>
      <c r="N1078" s="29"/>
    </row>
    <row r="1079" spans="1:14" x14ac:dyDescent="0.25">
      <c r="A1079" s="10"/>
      <c r="B1079" s="10"/>
      <c r="D1079" s="10"/>
      <c r="N1079" s="29"/>
    </row>
    <row r="1080" spans="1:14" x14ac:dyDescent="0.25">
      <c r="A1080" s="10"/>
      <c r="B1080" s="10"/>
      <c r="D1080" s="10"/>
      <c r="N1080" s="29"/>
    </row>
    <row r="1081" spans="1:14" x14ac:dyDescent="0.25">
      <c r="A1081" s="10"/>
      <c r="B1081" s="10"/>
      <c r="D1081" s="10"/>
      <c r="N1081" s="29"/>
    </row>
    <row r="1082" spans="1:14" x14ac:dyDescent="0.25">
      <c r="A1082" s="10"/>
      <c r="B1082" s="10"/>
      <c r="D1082" s="10"/>
      <c r="N1082" s="29"/>
    </row>
    <row r="1083" spans="1:14" x14ac:dyDescent="0.25">
      <c r="A1083" s="10"/>
      <c r="B1083" s="10"/>
      <c r="D1083" s="10"/>
      <c r="N1083" s="29"/>
    </row>
    <row r="1084" spans="1:14" x14ac:dyDescent="0.25">
      <c r="A1084" s="10"/>
      <c r="B1084" s="10"/>
      <c r="D1084" s="10"/>
      <c r="N1084" s="29"/>
    </row>
    <row r="1085" spans="1:14" x14ac:dyDescent="0.25">
      <c r="A1085" s="10"/>
      <c r="B1085" s="10"/>
      <c r="D1085" s="10"/>
      <c r="N1085" s="29"/>
    </row>
    <row r="1086" spans="1:14" x14ac:dyDescent="0.25">
      <c r="A1086" s="10"/>
      <c r="B1086" s="10"/>
      <c r="D1086" s="10"/>
      <c r="N1086" s="29"/>
    </row>
    <row r="1087" spans="1:14" x14ac:dyDescent="0.25">
      <c r="A1087" s="10"/>
      <c r="B1087" s="10"/>
      <c r="D1087" s="10"/>
      <c r="N1087" s="29"/>
    </row>
    <row r="1088" spans="1:14" x14ac:dyDescent="0.25">
      <c r="A1088" s="10"/>
      <c r="B1088" s="10"/>
      <c r="D1088" s="10"/>
      <c r="N1088" s="29"/>
    </row>
    <row r="1089" spans="1:14" x14ac:dyDescent="0.25">
      <c r="A1089" s="10"/>
      <c r="B1089" s="10"/>
      <c r="D1089" s="10"/>
      <c r="N1089" s="29"/>
    </row>
    <row r="1090" spans="1:14" x14ac:dyDescent="0.25">
      <c r="A1090" s="10"/>
      <c r="B1090" s="10"/>
      <c r="D1090" s="10"/>
      <c r="N1090" s="29"/>
    </row>
    <row r="1091" spans="1:14" x14ac:dyDescent="0.25">
      <c r="A1091" s="10"/>
      <c r="B1091" s="10"/>
      <c r="D1091" s="10"/>
      <c r="N1091" s="29"/>
    </row>
    <row r="1092" spans="1:14" x14ac:dyDescent="0.25">
      <c r="A1092" s="10"/>
      <c r="B1092" s="10"/>
      <c r="D1092" s="10"/>
      <c r="N1092" s="29"/>
    </row>
    <row r="1093" spans="1:14" x14ac:dyDescent="0.25">
      <c r="A1093" s="10"/>
      <c r="B1093" s="10"/>
      <c r="D1093" s="10"/>
      <c r="N1093" s="29"/>
    </row>
    <row r="1094" spans="1:14" x14ac:dyDescent="0.25">
      <c r="A1094" s="10"/>
      <c r="B1094" s="10"/>
      <c r="D1094" s="10"/>
      <c r="N1094" s="29"/>
    </row>
    <row r="1095" spans="1:14" x14ac:dyDescent="0.25">
      <c r="A1095" s="10"/>
      <c r="B1095" s="10"/>
      <c r="D1095" s="10"/>
      <c r="N1095" s="29"/>
    </row>
    <row r="1096" spans="1:14" x14ac:dyDescent="0.25">
      <c r="A1096" s="10"/>
      <c r="B1096" s="10"/>
      <c r="D1096" s="10"/>
      <c r="N1096" s="29"/>
    </row>
    <row r="1097" spans="1:14" x14ac:dyDescent="0.25">
      <c r="A1097" s="10"/>
      <c r="B1097" s="10"/>
      <c r="D1097" s="10"/>
      <c r="N1097" s="29"/>
    </row>
    <row r="1098" spans="1:14" x14ac:dyDescent="0.25">
      <c r="A1098" s="10"/>
      <c r="B1098" s="10"/>
      <c r="D1098" s="10"/>
      <c r="N1098" s="29"/>
    </row>
    <row r="1099" spans="1:14" x14ac:dyDescent="0.25">
      <c r="A1099" s="10"/>
      <c r="B1099" s="10"/>
      <c r="D1099" s="10"/>
      <c r="N1099" s="29"/>
    </row>
    <row r="1100" spans="1:14" x14ac:dyDescent="0.25">
      <c r="A1100" s="10"/>
      <c r="B1100" s="10"/>
      <c r="D1100" s="10"/>
      <c r="N1100" s="29"/>
    </row>
    <row r="1101" spans="1:14" x14ac:dyDescent="0.25">
      <c r="A1101" s="10"/>
      <c r="B1101" s="10"/>
      <c r="D1101" s="10"/>
      <c r="N1101" s="29"/>
    </row>
    <row r="1102" spans="1:14" x14ac:dyDescent="0.25">
      <c r="A1102" s="10"/>
      <c r="B1102" s="10"/>
      <c r="D1102" s="10"/>
      <c r="N1102" s="29"/>
    </row>
    <row r="1103" spans="1:14" x14ac:dyDescent="0.25">
      <c r="A1103" s="10"/>
      <c r="B1103" s="10"/>
      <c r="D1103" s="10"/>
      <c r="N1103" s="29"/>
    </row>
    <row r="1104" spans="1:14" x14ac:dyDescent="0.25">
      <c r="A1104" s="10"/>
      <c r="B1104" s="10"/>
      <c r="D1104" s="10"/>
      <c r="N1104" s="29"/>
    </row>
    <row r="1105" spans="1:14" x14ac:dyDescent="0.25">
      <c r="A1105" s="10"/>
      <c r="B1105" s="10"/>
      <c r="D1105" s="10"/>
      <c r="N1105" s="29"/>
    </row>
    <row r="1106" spans="1:14" x14ac:dyDescent="0.25">
      <c r="A1106" s="10"/>
      <c r="B1106" s="10"/>
      <c r="D1106" s="10"/>
      <c r="N1106" s="29"/>
    </row>
    <row r="1107" spans="1:14" x14ac:dyDescent="0.25">
      <c r="A1107" s="10"/>
      <c r="B1107" s="10"/>
      <c r="D1107" s="10"/>
      <c r="N1107" s="29"/>
    </row>
    <row r="1108" spans="1:14" x14ac:dyDescent="0.25">
      <c r="A1108" s="10"/>
      <c r="B1108" s="10"/>
      <c r="D1108" s="10"/>
      <c r="N1108" s="29"/>
    </row>
    <row r="1109" spans="1:14" x14ac:dyDescent="0.25">
      <c r="A1109" s="10"/>
      <c r="B1109" s="10"/>
      <c r="D1109" s="10"/>
      <c r="N1109" s="29"/>
    </row>
    <row r="1110" spans="1:14" x14ac:dyDescent="0.25">
      <c r="A1110" s="10"/>
      <c r="B1110" s="10"/>
      <c r="D1110" s="10"/>
      <c r="N1110" s="29"/>
    </row>
    <row r="1111" spans="1:14" x14ac:dyDescent="0.25">
      <c r="A1111" s="10"/>
      <c r="B1111" s="10"/>
      <c r="D1111" s="10"/>
      <c r="N1111" s="29"/>
    </row>
    <row r="1112" spans="1:14" x14ac:dyDescent="0.25">
      <c r="A1112" s="10"/>
      <c r="B1112" s="10"/>
      <c r="D1112" s="10"/>
      <c r="N1112" s="29"/>
    </row>
    <row r="1113" spans="1:14" x14ac:dyDescent="0.25">
      <c r="A1113" s="10"/>
      <c r="B1113" s="10"/>
      <c r="D1113" s="10"/>
      <c r="N1113" s="29"/>
    </row>
    <row r="1114" spans="1:14" x14ac:dyDescent="0.25">
      <c r="A1114" s="10"/>
      <c r="B1114" s="10"/>
      <c r="D1114" s="10"/>
      <c r="N1114" s="29"/>
    </row>
    <row r="1115" spans="1:14" x14ac:dyDescent="0.25">
      <c r="A1115" s="10"/>
      <c r="B1115" s="10"/>
      <c r="D1115" s="10"/>
      <c r="N1115" s="29"/>
    </row>
    <row r="1116" spans="1:14" x14ac:dyDescent="0.25">
      <c r="A1116" s="10"/>
      <c r="B1116" s="10"/>
      <c r="D1116" s="10"/>
      <c r="N1116" s="29"/>
    </row>
    <row r="1117" spans="1:14" x14ac:dyDescent="0.25">
      <c r="A1117" s="10"/>
      <c r="B1117" s="10"/>
      <c r="D1117" s="10"/>
      <c r="N1117" s="29"/>
    </row>
    <row r="1118" spans="1:14" x14ac:dyDescent="0.25">
      <c r="A1118" s="10"/>
      <c r="B1118" s="10"/>
      <c r="D1118" s="10"/>
      <c r="N1118" s="29"/>
    </row>
    <row r="1119" spans="1:14" x14ac:dyDescent="0.25">
      <c r="A1119" s="10"/>
      <c r="B1119" s="10"/>
      <c r="D1119" s="10"/>
      <c r="N1119" s="29"/>
    </row>
    <row r="1120" spans="1:14" x14ac:dyDescent="0.25">
      <c r="A1120" s="10"/>
      <c r="B1120" s="10"/>
      <c r="D1120" s="10"/>
      <c r="N1120" s="29"/>
    </row>
    <row r="1121" spans="1:14" x14ac:dyDescent="0.25">
      <c r="A1121" s="10"/>
      <c r="B1121" s="10"/>
      <c r="D1121" s="10"/>
      <c r="N1121" s="29"/>
    </row>
    <row r="1122" spans="1:14" x14ac:dyDescent="0.25">
      <c r="A1122" s="10"/>
      <c r="B1122" s="10"/>
      <c r="D1122" s="10"/>
      <c r="N1122" s="29"/>
    </row>
    <row r="1123" spans="1:14" x14ac:dyDescent="0.25">
      <c r="A1123" s="10"/>
      <c r="B1123" s="10"/>
      <c r="D1123" s="10"/>
      <c r="N1123" s="29"/>
    </row>
    <row r="1124" spans="1:14" x14ac:dyDescent="0.25">
      <c r="A1124" s="10"/>
      <c r="B1124" s="10"/>
      <c r="D1124" s="10"/>
      <c r="N1124" s="29"/>
    </row>
    <row r="1125" spans="1:14" x14ac:dyDescent="0.25">
      <c r="A1125" s="10"/>
      <c r="B1125" s="10"/>
      <c r="D1125" s="10"/>
      <c r="N1125" s="29"/>
    </row>
    <row r="1126" spans="1:14" x14ac:dyDescent="0.25">
      <c r="A1126" s="10"/>
      <c r="B1126" s="10"/>
      <c r="D1126" s="10"/>
      <c r="N1126" s="29"/>
    </row>
    <row r="1127" spans="1:14" x14ac:dyDescent="0.25">
      <c r="A1127" s="10"/>
      <c r="B1127" s="10"/>
      <c r="D1127" s="10"/>
      <c r="N1127" s="29"/>
    </row>
    <row r="1128" spans="1:14" x14ac:dyDescent="0.25">
      <c r="A1128" s="10"/>
      <c r="B1128" s="10"/>
      <c r="D1128" s="10"/>
      <c r="N1128" s="29"/>
    </row>
    <row r="1129" spans="1:14" x14ac:dyDescent="0.25">
      <c r="A1129" s="10"/>
      <c r="B1129" s="10"/>
      <c r="D1129" s="10"/>
      <c r="N1129" s="29"/>
    </row>
    <row r="1130" spans="1:14" x14ac:dyDescent="0.25">
      <c r="A1130" s="10"/>
      <c r="B1130" s="10"/>
      <c r="D1130" s="10"/>
      <c r="N1130" s="29"/>
    </row>
    <row r="1131" spans="1:14" x14ac:dyDescent="0.25">
      <c r="A1131" s="10"/>
      <c r="B1131" s="10"/>
      <c r="D1131" s="10"/>
      <c r="N1131" s="29"/>
    </row>
    <row r="1132" spans="1:14" x14ac:dyDescent="0.25">
      <c r="A1132" s="10"/>
      <c r="B1132" s="10"/>
      <c r="D1132" s="10"/>
      <c r="N1132" s="29"/>
    </row>
    <row r="1133" spans="1:14" x14ac:dyDescent="0.25">
      <c r="A1133" s="10"/>
      <c r="B1133" s="10"/>
      <c r="D1133" s="10"/>
      <c r="N1133" s="29"/>
    </row>
    <row r="1134" spans="1:14" x14ac:dyDescent="0.25">
      <c r="A1134" s="10"/>
      <c r="B1134" s="10"/>
      <c r="D1134" s="10"/>
      <c r="N1134" s="29"/>
    </row>
    <row r="1135" spans="1:14" x14ac:dyDescent="0.25">
      <c r="A1135" s="10"/>
      <c r="B1135" s="10"/>
      <c r="D1135" s="10"/>
      <c r="N1135" s="29"/>
    </row>
    <row r="1136" spans="1:14" x14ac:dyDescent="0.25">
      <c r="A1136" s="10"/>
      <c r="B1136" s="10"/>
      <c r="D1136" s="10"/>
      <c r="N1136" s="29"/>
    </row>
    <row r="1137" spans="1:14" x14ac:dyDescent="0.25">
      <c r="A1137" s="10"/>
      <c r="B1137" s="10"/>
      <c r="D1137" s="10"/>
      <c r="N1137" s="29"/>
    </row>
    <row r="1138" spans="1:14" x14ac:dyDescent="0.25">
      <c r="A1138" s="10"/>
      <c r="B1138" s="10"/>
      <c r="D1138" s="10"/>
      <c r="N1138" s="29"/>
    </row>
    <row r="1139" spans="1:14" x14ac:dyDescent="0.25">
      <c r="A1139" s="10"/>
      <c r="B1139" s="10"/>
      <c r="D1139" s="10"/>
      <c r="N1139" s="29"/>
    </row>
    <row r="1140" spans="1:14" x14ac:dyDescent="0.25">
      <c r="A1140" s="10"/>
      <c r="B1140" s="10"/>
      <c r="D1140" s="10"/>
      <c r="N1140" s="29"/>
    </row>
    <row r="1141" spans="1:14" x14ac:dyDescent="0.25">
      <c r="A1141" s="10"/>
      <c r="B1141" s="10"/>
      <c r="D1141" s="10"/>
      <c r="N1141" s="29"/>
    </row>
    <row r="1142" spans="1:14" x14ac:dyDescent="0.25">
      <c r="A1142" s="10"/>
      <c r="B1142" s="10"/>
      <c r="D1142" s="10"/>
      <c r="N1142" s="29"/>
    </row>
    <row r="1143" spans="1:14" x14ac:dyDescent="0.25">
      <c r="A1143" s="10"/>
      <c r="B1143" s="10"/>
      <c r="D1143" s="10"/>
      <c r="N1143" s="29"/>
    </row>
    <row r="1144" spans="1:14" x14ac:dyDescent="0.25">
      <c r="A1144" s="10"/>
      <c r="B1144" s="10"/>
      <c r="D1144" s="10"/>
      <c r="N1144" s="29"/>
    </row>
    <row r="1145" spans="1:14" x14ac:dyDescent="0.25">
      <c r="A1145" s="10"/>
      <c r="B1145" s="10"/>
      <c r="D1145" s="10"/>
      <c r="N1145" s="29"/>
    </row>
    <row r="1146" spans="1:14" x14ac:dyDescent="0.25">
      <c r="A1146" s="10"/>
      <c r="B1146" s="10"/>
      <c r="D1146" s="10"/>
      <c r="N1146" s="29"/>
    </row>
    <row r="1147" spans="1:14" x14ac:dyDescent="0.25">
      <c r="A1147" s="10"/>
      <c r="B1147" s="10"/>
      <c r="D1147" s="10"/>
      <c r="N1147" s="29"/>
    </row>
    <row r="1148" spans="1:14" x14ac:dyDescent="0.25">
      <c r="A1148" s="10"/>
      <c r="B1148" s="10"/>
      <c r="D1148" s="10"/>
      <c r="N1148" s="29"/>
    </row>
    <row r="1149" spans="1:14" x14ac:dyDescent="0.25">
      <c r="A1149" s="10"/>
      <c r="B1149" s="10"/>
      <c r="D1149" s="10"/>
      <c r="N1149" s="29"/>
    </row>
    <row r="1150" spans="1:14" x14ac:dyDescent="0.25">
      <c r="A1150" s="10"/>
      <c r="B1150" s="10"/>
      <c r="D1150" s="10"/>
      <c r="N1150" s="29"/>
    </row>
    <row r="1151" spans="1:14" x14ac:dyDescent="0.25">
      <c r="A1151" s="10"/>
      <c r="B1151" s="10"/>
      <c r="D1151" s="10"/>
      <c r="N1151" s="29"/>
    </row>
    <row r="1152" spans="1:14" x14ac:dyDescent="0.25">
      <c r="A1152" s="10"/>
      <c r="B1152" s="10"/>
      <c r="D1152" s="10"/>
      <c r="N1152" s="29"/>
    </row>
    <row r="1153" spans="1:14" x14ac:dyDescent="0.25">
      <c r="A1153" s="10"/>
      <c r="B1153" s="10"/>
      <c r="D1153" s="10"/>
      <c r="N1153" s="29"/>
    </row>
    <row r="1154" spans="1:14" x14ac:dyDescent="0.25">
      <c r="A1154" s="10"/>
      <c r="B1154" s="10"/>
      <c r="D1154" s="10"/>
      <c r="N1154" s="29"/>
    </row>
    <row r="1155" spans="1:14" x14ac:dyDescent="0.25">
      <c r="A1155" s="10"/>
      <c r="B1155" s="10"/>
      <c r="D1155" s="10"/>
      <c r="N1155" s="29"/>
    </row>
    <row r="1156" spans="1:14" x14ac:dyDescent="0.25">
      <c r="A1156" s="10"/>
      <c r="B1156" s="10"/>
      <c r="D1156" s="10"/>
      <c r="N1156" s="29"/>
    </row>
    <row r="1157" spans="1:14" x14ac:dyDescent="0.25">
      <c r="A1157" s="10"/>
      <c r="B1157" s="10"/>
      <c r="D1157" s="10"/>
      <c r="N1157" s="29"/>
    </row>
    <row r="1158" spans="1:14" x14ac:dyDescent="0.25">
      <c r="A1158" s="10"/>
      <c r="B1158" s="10"/>
      <c r="D1158" s="10"/>
      <c r="N1158" s="29"/>
    </row>
    <row r="1159" spans="1:14" x14ac:dyDescent="0.25">
      <c r="A1159" s="10"/>
      <c r="B1159" s="10"/>
      <c r="D1159" s="10"/>
      <c r="N1159" s="29"/>
    </row>
    <row r="1160" spans="1:14" x14ac:dyDescent="0.25">
      <c r="A1160" s="10"/>
      <c r="B1160" s="10"/>
      <c r="D1160" s="10"/>
      <c r="N1160" s="29"/>
    </row>
    <row r="1161" spans="1:14" x14ac:dyDescent="0.25">
      <c r="A1161" s="10"/>
      <c r="B1161" s="10"/>
      <c r="D1161" s="10"/>
      <c r="N1161" s="29"/>
    </row>
    <row r="1162" spans="1:14" x14ac:dyDescent="0.25">
      <c r="A1162" s="10"/>
      <c r="B1162" s="10"/>
      <c r="D1162" s="10"/>
      <c r="N1162" s="29"/>
    </row>
    <row r="1163" spans="1:14" x14ac:dyDescent="0.25">
      <c r="A1163" s="10"/>
      <c r="B1163" s="10"/>
      <c r="D1163" s="10"/>
      <c r="N1163" s="29"/>
    </row>
    <row r="1164" spans="1:14" x14ac:dyDescent="0.25">
      <c r="A1164" s="10"/>
      <c r="B1164" s="10"/>
      <c r="D1164" s="10"/>
      <c r="N1164" s="29"/>
    </row>
    <row r="1165" spans="1:14" x14ac:dyDescent="0.25">
      <c r="A1165" s="10"/>
      <c r="B1165" s="10"/>
      <c r="D1165" s="10"/>
      <c r="N1165" s="29"/>
    </row>
    <row r="1166" spans="1:14" x14ac:dyDescent="0.25">
      <c r="A1166" s="10"/>
      <c r="B1166" s="10"/>
      <c r="D1166" s="10"/>
      <c r="N1166" s="29"/>
    </row>
    <row r="1167" spans="1:14" x14ac:dyDescent="0.25">
      <c r="A1167" s="10"/>
      <c r="B1167" s="10"/>
      <c r="D1167" s="10"/>
      <c r="N1167" s="29"/>
    </row>
    <row r="1168" spans="1:14" x14ac:dyDescent="0.25">
      <c r="A1168" s="10"/>
      <c r="B1168" s="10"/>
      <c r="D1168" s="10"/>
      <c r="N1168" s="29"/>
    </row>
    <row r="1169" spans="1:14" x14ac:dyDescent="0.25">
      <c r="A1169" s="10"/>
      <c r="B1169" s="10"/>
      <c r="D1169" s="10"/>
      <c r="N1169" s="29"/>
    </row>
    <row r="1170" spans="1:14" x14ac:dyDescent="0.25">
      <c r="A1170" s="10"/>
      <c r="B1170" s="10"/>
      <c r="D1170" s="10"/>
      <c r="N1170" s="29"/>
    </row>
    <row r="1171" spans="1:14" x14ac:dyDescent="0.25">
      <c r="A1171" s="10"/>
      <c r="B1171" s="10"/>
      <c r="D1171" s="10"/>
      <c r="N1171" s="29"/>
    </row>
    <row r="1172" spans="1:14" x14ac:dyDescent="0.25">
      <c r="A1172" s="10"/>
      <c r="B1172" s="10"/>
      <c r="D1172" s="10"/>
      <c r="N1172" s="29"/>
    </row>
    <row r="1173" spans="1:14" x14ac:dyDescent="0.25">
      <c r="A1173" s="10"/>
      <c r="B1173" s="10"/>
      <c r="D1173" s="10"/>
      <c r="N1173" s="29"/>
    </row>
    <row r="1174" spans="1:14" x14ac:dyDescent="0.25">
      <c r="A1174" s="10"/>
      <c r="B1174" s="10"/>
      <c r="D1174" s="10"/>
      <c r="N1174" s="29"/>
    </row>
    <row r="1175" spans="1:14" x14ac:dyDescent="0.25">
      <c r="A1175" s="10"/>
      <c r="B1175" s="10"/>
      <c r="D1175" s="10"/>
      <c r="N1175" s="29"/>
    </row>
    <row r="1176" spans="1:14" x14ac:dyDescent="0.25">
      <c r="A1176" s="10"/>
      <c r="B1176" s="10"/>
      <c r="D1176" s="10"/>
      <c r="N1176" s="29"/>
    </row>
    <row r="1177" spans="1:14" x14ac:dyDescent="0.25">
      <c r="A1177" s="10"/>
      <c r="B1177" s="10"/>
      <c r="D1177" s="10"/>
      <c r="N1177" s="29"/>
    </row>
    <row r="1178" spans="1:14" x14ac:dyDescent="0.25">
      <c r="A1178" s="10"/>
      <c r="B1178" s="10"/>
      <c r="D1178" s="10"/>
      <c r="N1178" s="29"/>
    </row>
    <row r="1179" spans="1:14" x14ac:dyDescent="0.25">
      <c r="A1179" s="10"/>
      <c r="B1179" s="10"/>
      <c r="D1179" s="10"/>
      <c r="N1179" s="29"/>
    </row>
    <row r="1180" spans="1:14" x14ac:dyDescent="0.25">
      <c r="A1180" s="10"/>
      <c r="B1180" s="10"/>
      <c r="D1180" s="10"/>
      <c r="N1180" s="29"/>
    </row>
    <row r="1181" spans="1:14" x14ac:dyDescent="0.25">
      <c r="A1181" s="10"/>
      <c r="B1181" s="10"/>
      <c r="D1181" s="10"/>
      <c r="N1181" s="29"/>
    </row>
    <row r="1182" spans="1:14" x14ac:dyDescent="0.25">
      <c r="A1182" s="10"/>
      <c r="B1182" s="10"/>
      <c r="D1182" s="10"/>
      <c r="N1182" s="29"/>
    </row>
    <row r="1183" spans="1:14" x14ac:dyDescent="0.25">
      <c r="A1183" s="10"/>
      <c r="B1183" s="10"/>
      <c r="D1183" s="10"/>
      <c r="N1183" s="29"/>
    </row>
    <row r="1184" spans="1:14" x14ac:dyDescent="0.25">
      <c r="A1184" s="10"/>
      <c r="B1184" s="10"/>
      <c r="D1184" s="10"/>
      <c r="N1184" s="29"/>
    </row>
    <row r="1185" spans="1:14" x14ac:dyDescent="0.25">
      <c r="A1185" s="10"/>
      <c r="B1185" s="10"/>
      <c r="D1185" s="10"/>
      <c r="N1185" s="29"/>
    </row>
    <row r="1186" spans="1:14" x14ac:dyDescent="0.25">
      <c r="A1186" s="10"/>
      <c r="B1186" s="10"/>
      <c r="D1186" s="10"/>
      <c r="N1186" s="29"/>
    </row>
    <row r="1187" spans="1:14" x14ac:dyDescent="0.25">
      <c r="A1187" s="10"/>
      <c r="B1187" s="10"/>
      <c r="D1187" s="10"/>
      <c r="N1187" s="29"/>
    </row>
    <row r="1188" spans="1:14" x14ac:dyDescent="0.25">
      <c r="A1188" s="10"/>
      <c r="B1188" s="10"/>
      <c r="D1188" s="10"/>
      <c r="N1188" s="29"/>
    </row>
    <row r="1189" spans="1:14" x14ac:dyDescent="0.25">
      <c r="A1189" s="10"/>
      <c r="B1189" s="10"/>
      <c r="D1189" s="10"/>
      <c r="N1189" s="29"/>
    </row>
    <row r="1190" spans="1:14" x14ac:dyDescent="0.25">
      <c r="A1190" s="10"/>
      <c r="B1190" s="10"/>
      <c r="D1190" s="10"/>
      <c r="N1190" s="29"/>
    </row>
    <row r="1191" spans="1:14" x14ac:dyDescent="0.25">
      <c r="A1191" s="10"/>
      <c r="B1191" s="10"/>
      <c r="D1191" s="10"/>
      <c r="N1191" s="29"/>
    </row>
    <row r="1192" spans="1:14" x14ac:dyDescent="0.25">
      <c r="A1192" s="10"/>
      <c r="B1192" s="10"/>
      <c r="D1192" s="10"/>
      <c r="N1192" s="29"/>
    </row>
    <row r="1193" spans="1:14" x14ac:dyDescent="0.25">
      <c r="A1193" s="10"/>
      <c r="B1193" s="10"/>
      <c r="D1193" s="10"/>
      <c r="N1193" s="29"/>
    </row>
    <row r="1194" spans="1:14" x14ac:dyDescent="0.25">
      <c r="A1194" s="10"/>
      <c r="B1194" s="10"/>
      <c r="D1194" s="10"/>
      <c r="N1194" s="29"/>
    </row>
    <row r="1195" spans="1:14" x14ac:dyDescent="0.25">
      <c r="A1195" s="10"/>
      <c r="B1195" s="10"/>
      <c r="D1195" s="10"/>
      <c r="N1195" s="29"/>
    </row>
    <row r="1196" spans="1:14" x14ac:dyDescent="0.25">
      <c r="A1196" s="10"/>
      <c r="B1196" s="10"/>
      <c r="D1196" s="10"/>
      <c r="N1196" s="29"/>
    </row>
    <row r="1197" spans="1:14" x14ac:dyDescent="0.25">
      <c r="A1197" s="10"/>
      <c r="B1197" s="10"/>
      <c r="D1197" s="10"/>
      <c r="N1197" s="29"/>
    </row>
    <row r="1198" spans="1:14" x14ac:dyDescent="0.25">
      <c r="A1198" s="10"/>
      <c r="B1198" s="10"/>
      <c r="D1198" s="10"/>
      <c r="N1198" s="29"/>
    </row>
    <row r="1199" spans="1:14" x14ac:dyDescent="0.25">
      <c r="A1199" s="10"/>
      <c r="B1199" s="10"/>
      <c r="D1199" s="10"/>
      <c r="N1199" s="29"/>
    </row>
    <row r="1200" spans="1:14" x14ac:dyDescent="0.25">
      <c r="A1200" s="10"/>
      <c r="B1200" s="10"/>
      <c r="D1200" s="10"/>
      <c r="N1200" s="29"/>
    </row>
    <row r="1201" spans="1:14" x14ac:dyDescent="0.25">
      <c r="A1201" s="10"/>
      <c r="B1201" s="10"/>
      <c r="D1201" s="10"/>
      <c r="N1201" s="29"/>
    </row>
    <row r="1202" spans="1:14" x14ac:dyDescent="0.25">
      <c r="A1202" s="10"/>
      <c r="B1202" s="10"/>
      <c r="D1202" s="10"/>
      <c r="N1202" s="29"/>
    </row>
    <row r="1203" spans="1:14" x14ac:dyDescent="0.25">
      <c r="A1203" s="10"/>
      <c r="B1203" s="10"/>
      <c r="D1203" s="10"/>
      <c r="N1203" s="29"/>
    </row>
    <row r="1204" spans="1:14" x14ac:dyDescent="0.25">
      <c r="A1204" s="10"/>
      <c r="B1204" s="10"/>
      <c r="D1204" s="10"/>
      <c r="N1204" s="29"/>
    </row>
    <row r="1205" spans="1:14" x14ac:dyDescent="0.25">
      <c r="A1205" s="10"/>
      <c r="B1205" s="10"/>
      <c r="D1205" s="10"/>
      <c r="N1205" s="29"/>
    </row>
    <row r="1206" spans="1:14" x14ac:dyDescent="0.25">
      <c r="A1206" s="10"/>
      <c r="B1206" s="10"/>
      <c r="D1206" s="10"/>
      <c r="N1206" s="29"/>
    </row>
    <row r="1207" spans="1:14" x14ac:dyDescent="0.25">
      <c r="A1207" s="10"/>
      <c r="B1207" s="10"/>
      <c r="D1207" s="10"/>
      <c r="N1207" s="29"/>
    </row>
    <row r="1208" spans="1:14" x14ac:dyDescent="0.25">
      <c r="A1208" s="10"/>
      <c r="B1208" s="10"/>
      <c r="D1208" s="10"/>
      <c r="N1208" s="29"/>
    </row>
    <row r="1209" spans="1:14" x14ac:dyDescent="0.25">
      <c r="A1209" s="10"/>
      <c r="B1209" s="10"/>
      <c r="D1209" s="10"/>
      <c r="N1209" s="29"/>
    </row>
    <row r="1210" spans="1:14" x14ac:dyDescent="0.25">
      <c r="A1210" s="10"/>
      <c r="B1210" s="10"/>
      <c r="D1210" s="10"/>
      <c r="N1210" s="29"/>
    </row>
    <row r="1211" spans="1:14" x14ac:dyDescent="0.25">
      <c r="A1211" s="10"/>
      <c r="B1211" s="10"/>
      <c r="D1211" s="10"/>
      <c r="N1211" s="29"/>
    </row>
    <row r="1212" spans="1:14" x14ac:dyDescent="0.25">
      <c r="A1212" s="10"/>
      <c r="B1212" s="10"/>
      <c r="D1212" s="10"/>
      <c r="N1212" s="29"/>
    </row>
    <row r="1213" spans="1:14" x14ac:dyDescent="0.25">
      <c r="A1213" s="10"/>
      <c r="B1213" s="10"/>
      <c r="D1213" s="10"/>
      <c r="N1213" s="29"/>
    </row>
    <row r="1214" spans="1:14" x14ac:dyDescent="0.25">
      <c r="A1214" s="10"/>
      <c r="B1214" s="10"/>
      <c r="D1214" s="10"/>
      <c r="N1214" s="29"/>
    </row>
    <row r="1215" spans="1:14" x14ac:dyDescent="0.25">
      <c r="A1215" s="10"/>
      <c r="B1215" s="10"/>
      <c r="D1215" s="10"/>
      <c r="N1215" s="29"/>
    </row>
    <row r="1216" spans="1:14" x14ac:dyDescent="0.25">
      <c r="A1216" s="10"/>
      <c r="B1216" s="10"/>
      <c r="D1216" s="10"/>
      <c r="N1216" s="29"/>
    </row>
    <row r="1217" spans="1:14" x14ac:dyDescent="0.25">
      <c r="A1217" s="10"/>
      <c r="B1217" s="10"/>
      <c r="D1217" s="10"/>
      <c r="N1217" s="29"/>
    </row>
    <row r="1218" spans="1:14" x14ac:dyDescent="0.25">
      <c r="A1218" s="10"/>
      <c r="B1218" s="10"/>
      <c r="D1218" s="10"/>
      <c r="N1218" s="29"/>
    </row>
    <row r="1219" spans="1:14" x14ac:dyDescent="0.25">
      <c r="A1219" s="10"/>
      <c r="B1219" s="10"/>
      <c r="D1219" s="10"/>
      <c r="N1219" s="29"/>
    </row>
    <row r="1220" spans="1:14" x14ac:dyDescent="0.25">
      <c r="A1220" s="10"/>
      <c r="B1220" s="10"/>
      <c r="D1220" s="10"/>
      <c r="N1220" s="29"/>
    </row>
    <row r="1221" spans="1:14" x14ac:dyDescent="0.25">
      <c r="A1221" s="10"/>
      <c r="B1221" s="10"/>
      <c r="D1221" s="10"/>
      <c r="N1221" s="29"/>
    </row>
    <row r="1222" spans="1:14" x14ac:dyDescent="0.25">
      <c r="A1222" s="10"/>
      <c r="B1222" s="10"/>
      <c r="D1222" s="10"/>
      <c r="N1222" s="29"/>
    </row>
    <row r="1223" spans="1:14" x14ac:dyDescent="0.25">
      <c r="A1223" s="10"/>
      <c r="B1223" s="10"/>
      <c r="D1223" s="10"/>
      <c r="N1223" s="29"/>
    </row>
    <row r="1224" spans="1:14" x14ac:dyDescent="0.25">
      <c r="A1224" s="10"/>
      <c r="B1224" s="10"/>
      <c r="D1224" s="10"/>
      <c r="N1224" s="29"/>
    </row>
    <row r="1225" spans="1:14" x14ac:dyDescent="0.25">
      <c r="A1225" s="10"/>
      <c r="B1225" s="10"/>
      <c r="D1225" s="10"/>
      <c r="N1225" s="29"/>
    </row>
    <row r="1226" spans="1:14" x14ac:dyDescent="0.25">
      <c r="A1226" s="10"/>
      <c r="B1226" s="10"/>
      <c r="D1226" s="10"/>
      <c r="N1226" s="29"/>
    </row>
    <row r="1227" spans="1:14" x14ac:dyDescent="0.25">
      <c r="A1227" s="10"/>
      <c r="B1227" s="10"/>
      <c r="D1227" s="10"/>
      <c r="N1227" s="29"/>
    </row>
    <row r="1228" spans="1:14" x14ac:dyDescent="0.25">
      <c r="A1228" s="10"/>
      <c r="B1228" s="10"/>
      <c r="D1228" s="10"/>
      <c r="N1228" s="29"/>
    </row>
    <row r="1229" spans="1:14" x14ac:dyDescent="0.25">
      <c r="A1229" s="10"/>
      <c r="B1229" s="10"/>
      <c r="D1229" s="10"/>
      <c r="N1229" s="29"/>
    </row>
    <row r="1230" spans="1:14" x14ac:dyDescent="0.25">
      <c r="A1230" s="10"/>
      <c r="B1230" s="10"/>
      <c r="D1230" s="10"/>
      <c r="N1230" s="29"/>
    </row>
    <row r="1231" spans="1:14" x14ac:dyDescent="0.25">
      <c r="A1231" s="10"/>
      <c r="B1231" s="10"/>
      <c r="D1231" s="10"/>
      <c r="N1231" s="29"/>
    </row>
    <row r="1232" spans="1:14" x14ac:dyDescent="0.25">
      <c r="A1232" s="10"/>
      <c r="B1232" s="10"/>
      <c r="D1232" s="10"/>
      <c r="N1232" s="29"/>
    </row>
    <row r="1233" spans="1:14" x14ac:dyDescent="0.25">
      <c r="A1233" s="10"/>
      <c r="B1233" s="10"/>
      <c r="D1233" s="10"/>
      <c r="N1233" s="29"/>
    </row>
    <row r="1234" spans="1:14" x14ac:dyDescent="0.25">
      <c r="A1234" s="10"/>
      <c r="B1234" s="10"/>
      <c r="D1234" s="10"/>
      <c r="N1234" s="29"/>
    </row>
    <row r="1235" spans="1:14" x14ac:dyDescent="0.25">
      <c r="A1235" s="10"/>
      <c r="B1235" s="10"/>
      <c r="D1235" s="10"/>
      <c r="N1235" s="29"/>
    </row>
    <row r="1236" spans="1:14" x14ac:dyDescent="0.25">
      <c r="A1236" s="10"/>
      <c r="B1236" s="10"/>
      <c r="D1236" s="10"/>
      <c r="N1236" s="29"/>
    </row>
    <row r="1237" spans="1:14" x14ac:dyDescent="0.25">
      <c r="A1237" s="10"/>
      <c r="B1237" s="10"/>
      <c r="D1237" s="10"/>
      <c r="N1237" s="29"/>
    </row>
    <row r="1238" spans="1:14" x14ac:dyDescent="0.25">
      <c r="A1238" s="10"/>
      <c r="B1238" s="10"/>
      <c r="D1238" s="10"/>
      <c r="N1238" s="29"/>
    </row>
    <row r="1239" spans="1:14" x14ac:dyDescent="0.25">
      <c r="A1239" s="10"/>
      <c r="B1239" s="10"/>
      <c r="D1239" s="10"/>
      <c r="N1239" s="29"/>
    </row>
    <row r="1240" spans="1:14" x14ac:dyDescent="0.25">
      <c r="A1240" s="10"/>
      <c r="B1240" s="10"/>
      <c r="D1240" s="10"/>
      <c r="N1240" s="29"/>
    </row>
    <row r="1241" spans="1:14" x14ac:dyDescent="0.25">
      <c r="A1241" s="10"/>
      <c r="B1241" s="10"/>
      <c r="D1241" s="10"/>
      <c r="N1241" s="29"/>
    </row>
    <row r="1242" spans="1:14" x14ac:dyDescent="0.25">
      <c r="A1242" s="10"/>
      <c r="B1242" s="10"/>
      <c r="D1242" s="10"/>
      <c r="N1242" s="29"/>
    </row>
    <row r="1243" spans="1:14" x14ac:dyDescent="0.25">
      <c r="A1243" s="10"/>
      <c r="B1243" s="10"/>
      <c r="D1243" s="10"/>
      <c r="N1243" s="29"/>
    </row>
    <row r="1244" spans="1:14" x14ac:dyDescent="0.25">
      <c r="A1244" s="10"/>
      <c r="B1244" s="10"/>
      <c r="D1244" s="10"/>
      <c r="N1244" s="29"/>
    </row>
    <row r="1245" spans="1:14" x14ac:dyDescent="0.25">
      <c r="A1245" s="10"/>
      <c r="B1245" s="10"/>
      <c r="D1245" s="10"/>
      <c r="N1245" s="29"/>
    </row>
    <row r="1246" spans="1:14" x14ac:dyDescent="0.25">
      <c r="A1246" s="10"/>
      <c r="B1246" s="10"/>
      <c r="D1246" s="10"/>
      <c r="N1246" s="29"/>
    </row>
    <row r="1247" spans="1:14" x14ac:dyDescent="0.25">
      <c r="A1247" s="10"/>
      <c r="B1247" s="10"/>
      <c r="D1247" s="10"/>
      <c r="N1247" s="29"/>
    </row>
    <row r="1248" spans="1:14" x14ac:dyDescent="0.25">
      <c r="A1248" s="10"/>
      <c r="B1248" s="10"/>
      <c r="D1248" s="10"/>
      <c r="N1248" s="29"/>
    </row>
    <row r="1249" spans="1:14" x14ac:dyDescent="0.25">
      <c r="A1249" s="10"/>
      <c r="B1249" s="10"/>
      <c r="D1249" s="10"/>
      <c r="N1249" s="29"/>
    </row>
    <row r="1250" spans="1:14" x14ac:dyDescent="0.25">
      <c r="A1250" s="10"/>
      <c r="B1250" s="10"/>
      <c r="D1250" s="10"/>
      <c r="N1250" s="29"/>
    </row>
    <row r="1251" spans="1:14" x14ac:dyDescent="0.25">
      <c r="A1251" s="10"/>
      <c r="B1251" s="10"/>
      <c r="D1251" s="10"/>
      <c r="N1251" s="29"/>
    </row>
    <row r="1252" spans="1:14" x14ac:dyDescent="0.25">
      <c r="A1252" s="10"/>
      <c r="B1252" s="10"/>
      <c r="D1252" s="10"/>
      <c r="N1252" s="29"/>
    </row>
    <row r="1253" spans="1:14" x14ac:dyDescent="0.25">
      <c r="A1253" s="10"/>
      <c r="B1253" s="10"/>
      <c r="D1253" s="10"/>
      <c r="N1253" s="29"/>
    </row>
    <row r="1254" spans="1:14" x14ac:dyDescent="0.25">
      <c r="A1254" s="10"/>
      <c r="B1254" s="10"/>
      <c r="D1254" s="10"/>
      <c r="N1254" s="29"/>
    </row>
    <row r="1255" spans="1:14" x14ac:dyDescent="0.25">
      <c r="A1255" s="10"/>
      <c r="B1255" s="10"/>
      <c r="D1255" s="10"/>
      <c r="N1255" s="29"/>
    </row>
    <row r="1256" spans="1:14" x14ac:dyDescent="0.25">
      <c r="A1256" s="10"/>
      <c r="B1256" s="10"/>
      <c r="D1256" s="10"/>
      <c r="N1256" s="29"/>
    </row>
    <row r="1257" spans="1:14" x14ac:dyDescent="0.25">
      <c r="A1257" s="10"/>
      <c r="B1257" s="10"/>
      <c r="D1257" s="10"/>
      <c r="N1257" s="29"/>
    </row>
    <row r="1258" spans="1:14" x14ac:dyDescent="0.25">
      <c r="A1258" s="10"/>
      <c r="B1258" s="10"/>
      <c r="D1258" s="10"/>
      <c r="N1258" s="29"/>
    </row>
    <row r="1259" spans="1:14" x14ac:dyDescent="0.25">
      <c r="A1259" s="10"/>
      <c r="B1259" s="10"/>
      <c r="D1259" s="10"/>
      <c r="N1259" s="29"/>
    </row>
    <row r="1260" spans="1:14" x14ac:dyDescent="0.25">
      <c r="A1260" s="10"/>
      <c r="B1260" s="10"/>
      <c r="D1260" s="10"/>
      <c r="N1260" s="29"/>
    </row>
    <row r="1261" spans="1:14" x14ac:dyDescent="0.25">
      <c r="A1261" s="10"/>
      <c r="B1261" s="10"/>
      <c r="D1261" s="10"/>
      <c r="N1261" s="29"/>
    </row>
    <row r="1262" spans="1:14" x14ac:dyDescent="0.25">
      <c r="A1262" s="10"/>
      <c r="B1262" s="10"/>
      <c r="D1262" s="10"/>
      <c r="N1262" s="29"/>
    </row>
    <row r="1263" spans="1:14" x14ac:dyDescent="0.25">
      <c r="A1263" s="10"/>
      <c r="B1263" s="10"/>
      <c r="D1263" s="10"/>
      <c r="N1263" s="29"/>
    </row>
    <row r="1264" spans="1:14" x14ac:dyDescent="0.25">
      <c r="A1264" s="10"/>
      <c r="B1264" s="10"/>
      <c r="D1264" s="10"/>
      <c r="N1264" s="29"/>
    </row>
    <row r="1265" spans="1:14" x14ac:dyDescent="0.25">
      <c r="A1265" s="10"/>
      <c r="B1265" s="10"/>
      <c r="D1265" s="10"/>
      <c r="N1265" s="29"/>
    </row>
    <row r="1266" spans="1:14" x14ac:dyDescent="0.25">
      <c r="A1266" s="10"/>
      <c r="B1266" s="10"/>
      <c r="D1266" s="10"/>
      <c r="N1266" s="29"/>
    </row>
    <row r="1267" spans="1:14" x14ac:dyDescent="0.25">
      <c r="A1267" s="10"/>
      <c r="B1267" s="10"/>
      <c r="D1267" s="10"/>
      <c r="N1267" s="29"/>
    </row>
    <row r="1268" spans="1:14" x14ac:dyDescent="0.25">
      <c r="A1268" s="10"/>
      <c r="B1268" s="10"/>
      <c r="D1268" s="10"/>
      <c r="N1268" s="29"/>
    </row>
    <row r="1269" spans="1:14" x14ac:dyDescent="0.25">
      <c r="A1269" s="10"/>
      <c r="B1269" s="10"/>
      <c r="D1269" s="10"/>
      <c r="N1269" s="29"/>
    </row>
    <row r="1270" spans="1:14" x14ac:dyDescent="0.25">
      <c r="A1270" s="10"/>
      <c r="B1270" s="10"/>
      <c r="D1270" s="10"/>
      <c r="N1270" s="29"/>
    </row>
    <row r="1271" spans="1:14" x14ac:dyDescent="0.25">
      <c r="A1271" s="10"/>
      <c r="B1271" s="10"/>
      <c r="D1271" s="10"/>
      <c r="N1271" s="29"/>
    </row>
    <row r="1272" spans="1:14" x14ac:dyDescent="0.25">
      <c r="A1272" s="10"/>
      <c r="B1272" s="10"/>
      <c r="D1272" s="10"/>
      <c r="N1272" s="29"/>
    </row>
    <row r="1273" spans="1:14" x14ac:dyDescent="0.25">
      <c r="A1273" s="10"/>
      <c r="B1273" s="10"/>
      <c r="D1273" s="10"/>
      <c r="N1273" s="29"/>
    </row>
    <row r="1274" spans="1:14" x14ac:dyDescent="0.25">
      <c r="A1274" s="10"/>
      <c r="B1274" s="10"/>
      <c r="D1274" s="10"/>
      <c r="N1274" s="29"/>
    </row>
    <row r="1275" spans="1:14" x14ac:dyDescent="0.25">
      <c r="A1275" s="10"/>
      <c r="B1275" s="10"/>
      <c r="D1275" s="10"/>
      <c r="N1275" s="29"/>
    </row>
    <row r="1276" spans="1:14" x14ac:dyDescent="0.25">
      <c r="A1276" s="10"/>
      <c r="B1276" s="10"/>
      <c r="D1276" s="10"/>
      <c r="N1276" s="29"/>
    </row>
    <row r="1277" spans="1:14" x14ac:dyDescent="0.25">
      <c r="A1277" s="10"/>
      <c r="B1277" s="10"/>
      <c r="D1277" s="10"/>
      <c r="N1277" s="29"/>
    </row>
    <row r="1278" spans="1:14" x14ac:dyDescent="0.25">
      <c r="A1278" s="10"/>
      <c r="B1278" s="10"/>
      <c r="D1278" s="10"/>
      <c r="N1278" s="29"/>
    </row>
    <row r="1279" spans="1:14" x14ac:dyDescent="0.25">
      <c r="A1279" s="10"/>
      <c r="B1279" s="10"/>
      <c r="D1279" s="10"/>
      <c r="N1279" s="29"/>
    </row>
    <row r="1280" spans="1:14" x14ac:dyDescent="0.25">
      <c r="A1280" s="10"/>
      <c r="B1280" s="10"/>
      <c r="D1280" s="10"/>
      <c r="N1280" s="29"/>
    </row>
    <row r="1281" spans="1:14" x14ac:dyDescent="0.25">
      <c r="A1281" s="10"/>
      <c r="B1281" s="10"/>
      <c r="D1281" s="10"/>
      <c r="N1281" s="29"/>
    </row>
    <row r="1282" spans="1:14" x14ac:dyDescent="0.25">
      <c r="A1282" s="10"/>
      <c r="B1282" s="10"/>
      <c r="D1282" s="10"/>
      <c r="N1282" s="29"/>
    </row>
    <row r="1283" spans="1:14" x14ac:dyDescent="0.25">
      <c r="A1283" s="10"/>
      <c r="B1283" s="10"/>
      <c r="D1283" s="10"/>
      <c r="N1283" s="29"/>
    </row>
    <row r="1284" spans="1:14" x14ac:dyDescent="0.25">
      <c r="A1284" s="10"/>
      <c r="B1284" s="10"/>
      <c r="D1284" s="10"/>
      <c r="N1284" s="29"/>
    </row>
    <row r="1285" spans="1:14" x14ac:dyDescent="0.25">
      <c r="A1285" s="10"/>
      <c r="B1285" s="10"/>
      <c r="D1285" s="10"/>
      <c r="N1285" s="29"/>
    </row>
    <row r="1286" spans="1:14" x14ac:dyDescent="0.25">
      <c r="A1286" s="10"/>
      <c r="B1286" s="10"/>
      <c r="D1286" s="10"/>
      <c r="N1286" s="29"/>
    </row>
    <row r="1287" spans="1:14" x14ac:dyDescent="0.25">
      <c r="A1287" s="10"/>
      <c r="B1287" s="10"/>
      <c r="D1287" s="10"/>
      <c r="N1287" s="29"/>
    </row>
    <row r="1288" spans="1:14" x14ac:dyDescent="0.25">
      <c r="A1288" s="10"/>
      <c r="B1288" s="10"/>
      <c r="D1288" s="10"/>
      <c r="N1288" s="29"/>
    </row>
    <row r="1289" spans="1:14" x14ac:dyDescent="0.25">
      <c r="A1289" s="10"/>
      <c r="B1289" s="10"/>
      <c r="D1289" s="10"/>
      <c r="N1289" s="29"/>
    </row>
    <row r="1290" spans="1:14" x14ac:dyDescent="0.25">
      <c r="A1290" s="10"/>
      <c r="B1290" s="10"/>
      <c r="D1290" s="10"/>
      <c r="N1290" s="29"/>
    </row>
    <row r="1291" spans="1:14" x14ac:dyDescent="0.25">
      <c r="A1291" s="10"/>
      <c r="B1291" s="10"/>
      <c r="D1291" s="10"/>
      <c r="N1291" s="29"/>
    </row>
    <row r="1292" spans="1:14" x14ac:dyDescent="0.25">
      <c r="A1292" s="10"/>
      <c r="B1292" s="10"/>
      <c r="D1292" s="10"/>
      <c r="N1292" s="29"/>
    </row>
    <row r="1293" spans="1:14" x14ac:dyDescent="0.25">
      <c r="A1293" s="10"/>
      <c r="B1293" s="10"/>
      <c r="D1293" s="10"/>
      <c r="N1293" s="29"/>
    </row>
    <row r="1294" spans="1:14" x14ac:dyDescent="0.25">
      <c r="A1294" s="10"/>
      <c r="B1294" s="10"/>
      <c r="D1294" s="10"/>
      <c r="N1294" s="29"/>
    </row>
    <row r="1295" spans="1:14" x14ac:dyDescent="0.25">
      <c r="A1295" s="10"/>
      <c r="B1295" s="10"/>
      <c r="D1295" s="10"/>
      <c r="N1295" s="29"/>
    </row>
    <row r="1296" spans="1:14" x14ac:dyDescent="0.25">
      <c r="A1296" s="10"/>
      <c r="B1296" s="10"/>
      <c r="D1296" s="10"/>
      <c r="N1296" s="29"/>
    </row>
    <row r="1297" spans="1:14" x14ac:dyDescent="0.25">
      <c r="A1297" s="10"/>
      <c r="B1297" s="10"/>
      <c r="D1297" s="10"/>
      <c r="N1297" s="29"/>
    </row>
    <row r="1298" spans="1:14" x14ac:dyDescent="0.25">
      <c r="A1298" s="10"/>
      <c r="B1298" s="10"/>
      <c r="D1298" s="10"/>
      <c r="N1298" s="29"/>
    </row>
    <row r="1299" spans="1:14" x14ac:dyDescent="0.25">
      <c r="A1299" s="10"/>
      <c r="B1299" s="10"/>
      <c r="D1299" s="10"/>
      <c r="N1299" s="29"/>
    </row>
    <row r="1300" spans="1:14" x14ac:dyDescent="0.25">
      <c r="A1300" s="10"/>
      <c r="B1300" s="10"/>
      <c r="D1300" s="10"/>
      <c r="N1300" s="29"/>
    </row>
    <row r="1301" spans="1:14" x14ac:dyDescent="0.25">
      <c r="A1301" s="10"/>
      <c r="B1301" s="10"/>
      <c r="D1301" s="10"/>
      <c r="N1301" s="29"/>
    </row>
    <row r="1302" spans="1:14" x14ac:dyDescent="0.25">
      <c r="A1302" s="10"/>
      <c r="B1302" s="10"/>
      <c r="D1302" s="10"/>
      <c r="N1302" s="29"/>
    </row>
    <row r="1303" spans="1:14" x14ac:dyDescent="0.25">
      <c r="A1303" s="10"/>
      <c r="B1303" s="10"/>
      <c r="D1303" s="10"/>
      <c r="N1303" s="29"/>
    </row>
    <row r="1304" spans="1:14" x14ac:dyDescent="0.25">
      <c r="A1304" s="10"/>
      <c r="B1304" s="10"/>
      <c r="D1304" s="10"/>
      <c r="N1304" s="29"/>
    </row>
    <row r="1305" spans="1:14" x14ac:dyDescent="0.25">
      <c r="A1305" s="10"/>
      <c r="B1305" s="10"/>
      <c r="D1305" s="10"/>
      <c r="N1305" s="29"/>
    </row>
    <row r="1306" spans="1:14" x14ac:dyDescent="0.25">
      <c r="A1306" s="10"/>
      <c r="B1306" s="10"/>
      <c r="D1306" s="10"/>
      <c r="N1306" s="29"/>
    </row>
    <row r="1307" spans="1:14" x14ac:dyDescent="0.25">
      <c r="A1307" s="10"/>
      <c r="B1307" s="10"/>
      <c r="D1307" s="10"/>
      <c r="N1307" s="29"/>
    </row>
    <row r="1308" spans="1:14" x14ac:dyDescent="0.25">
      <c r="A1308" s="10"/>
      <c r="B1308" s="10"/>
      <c r="D1308" s="10"/>
      <c r="N1308" s="29"/>
    </row>
    <row r="1309" spans="1:14" x14ac:dyDescent="0.25">
      <c r="A1309" s="10"/>
      <c r="B1309" s="10"/>
      <c r="D1309" s="10"/>
      <c r="N1309" s="29"/>
    </row>
    <row r="1310" spans="1:14" x14ac:dyDescent="0.25">
      <c r="A1310" s="10"/>
      <c r="B1310" s="10"/>
      <c r="D1310" s="10"/>
      <c r="N1310" s="29"/>
    </row>
    <row r="1311" spans="1:14" x14ac:dyDescent="0.25">
      <c r="A1311" s="10"/>
      <c r="B1311" s="10"/>
      <c r="D1311" s="10"/>
      <c r="N1311" s="29"/>
    </row>
    <row r="1312" spans="1:14" x14ac:dyDescent="0.25">
      <c r="A1312" s="10"/>
      <c r="B1312" s="10"/>
      <c r="D1312" s="10"/>
      <c r="N1312" s="29"/>
    </row>
    <row r="1313" spans="1:14" x14ac:dyDescent="0.25">
      <c r="A1313" s="10"/>
      <c r="B1313" s="10"/>
      <c r="D1313" s="10"/>
      <c r="N1313" s="29"/>
    </row>
    <row r="1314" spans="1:14" x14ac:dyDescent="0.25">
      <c r="A1314" s="10"/>
      <c r="B1314" s="10"/>
      <c r="D1314" s="10"/>
      <c r="N1314" s="29"/>
    </row>
    <row r="1315" spans="1:14" x14ac:dyDescent="0.25">
      <c r="A1315" s="10"/>
      <c r="B1315" s="10"/>
      <c r="D1315" s="10"/>
      <c r="N1315" s="29"/>
    </row>
    <row r="1316" spans="1:14" x14ac:dyDescent="0.25">
      <c r="A1316" s="10"/>
      <c r="B1316" s="10"/>
      <c r="D1316" s="10"/>
      <c r="N1316" s="29"/>
    </row>
    <row r="1317" spans="1:14" x14ac:dyDescent="0.25">
      <c r="A1317" s="10"/>
      <c r="B1317" s="10"/>
      <c r="D1317" s="10"/>
      <c r="N1317" s="29"/>
    </row>
    <row r="1318" spans="1:14" x14ac:dyDescent="0.25">
      <c r="A1318" s="10"/>
      <c r="B1318" s="10"/>
      <c r="D1318" s="10"/>
      <c r="N1318" s="29"/>
    </row>
    <row r="1319" spans="1:14" x14ac:dyDescent="0.25">
      <c r="A1319" s="10"/>
      <c r="B1319" s="10"/>
      <c r="D1319" s="10"/>
      <c r="N1319" s="29"/>
    </row>
    <row r="1320" spans="1:14" x14ac:dyDescent="0.25">
      <c r="A1320" s="10"/>
      <c r="B1320" s="10"/>
      <c r="D1320" s="10"/>
      <c r="N1320" s="29"/>
    </row>
    <row r="1321" spans="1:14" x14ac:dyDescent="0.25">
      <c r="A1321" s="10"/>
      <c r="B1321" s="10"/>
      <c r="D1321" s="10"/>
      <c r="N1321" s="29"/>
    </row>
    <row r="1322" spans="1:14" x14ac:dyDescent="0.25">
      <c r="A1322" s="10"/>
      <c r="B1322" s="10"/>
      <c r="D1322" s="10"/>
      <c r="N1322" s="29"/>
    </row>
    <row r="1323" spans="1:14" x14ac:dyDescent="0.25">
      <c r="A1323" s="10"/>
      <c r="B1323" s="10"/>
      <c r="D1323" s="10"/>
      <c r="N1323" s="29"/>
    </row>
    <row r="1324" spans="1:14" x14ac:dyDescent="0.25">
      <c r="A1324" s="10"/>
      <c r="B1324" s="10"/>
      <c r="D1324" s="10"/>
      <c r="N1324" s="29"/>
    </row>
    <row r="1325" spans="1:14" x14ac:dyDescent="0.25">
      <c r="A1325" s="10"/>
      <c r="B1325" s="10"/>
      <c r="D1325" s="10"/>
      <c r="N1325" s="29"/>
    </row>
    <row r="1326" spans="1:14" x14ac:dyDescent="0.25">
      <c r="A1326" s="10"/>
      <c r="B1326" s="10"/>
      <c r="D1326" s="10"/>
      <c r="N1326" s="29"/>
    </row>
    <row r="1327" spans="1:14" x14ac:dyDescent="0.25">
      <c r="A1327" s="10"/>
      <c r="B1327" s="10"/>
      <c r="D1327" s="10"/>
      <c r="N1327" s="29"/>
    </row>
    <row r="1328" spans="1:14" x14ac:dyDescent="0.25">
      <c r="A1328" s="10"/>
      <c r="B1328" s="10"/>
      <c r="D1328" s="10"/>
      <c r="N1328" s="29"/>
    </row>
    <row r="1329" spans="1:14" x14ac:dyDescent="0.25">
      <c r="A1329" s="10"/>
      <c r="B1329" s="10"/>
      <c r="D1329" s="10"/>
      <c r="N1329" s="29"/>
    </row>
    <row r="1330" spans="1:14" x14ac:dyDescent="0.25">
      <c r="A1330" s="10"/>
      <c r="B1330" s="10"/>
      <c r="D1330" s="10"/>
      <c r="N1330" s="29"/>
    </row>
    <row r="1331" spans="1:14" x14ac:dyDescent="0.25">
      <c r="A1331" s="10"/>
      <c r="B1331" s="10"/>
      <c r="D1331" s="10"/>
      <c r="N1331" s="29"/>
    </row>
    <row r="1332" spans="1:14" x14ac:dyDescent="0.25">
      <c r="A1332" s="10"/>
      <c r="B1332" s="10"/>
      <c r="D1332" s="10"/>
      <c r="N1332" s="29"/>
    </row>
    <row r="1333" spans="1:14" x14ac:dyDescent="0.25">
      <c r="A1333" s="10"/>
      <c r="B1333" s="10"/>
      <c r="D1333" s="10"/>
      <c r="N1333" s="29"/>
    </row>
    <row r="1334" spans="1:14" x14ac:dyDescent="0.25">
      <c r="A1334" s="10"/>
      <c r="B1334" s="10"/>
      <c r="D1334" s="10"/>
      <c r="N1334" s="29"/>
    </row>
    <row r="1335" spans="1:14" x14ac:dyDescent="0.25">
      <c r="A1335" s="10"/>
      <c r="B1335" s="10"/>
      <c r="D1335" s="10"/>
      <c r="N1335" s="29"/>
    </row>
    <row r="1336" spans="1:14" x14ac:dyDescent="0.25">
      <c r="A1336" s="10"/>
      <c r="B1336" s="10"/>
      <c r="D1336" s="10"/>
      <c r="N1336" s="29"/>
    </row>
    <row r="1337" spans="1:14" x14ac:dyDescent="0.25">
      <c r="A1337" s="10"/>
      <c r="B1337" s="10"/>
      <c r="D1337" s="10"/>
      <c r="N1337" s="29"/>
    </row>
    <row r="1338" spans="1:14" x14ac:dyDescent="0.25">
      <c r="A1338" s="10"/>
      <c r="B1338" s="10"/>
      <c r="D1338" s="10"/>
      <c r="N1338" s="29"/>
    </row>
    <row r="1339" spans="1:14" x14ac:dyDescent="0.25">
      <c r="A1339" s="10"/>
      <c r="B1339" s="10"/>
      <c r="D1339" s="10"/>
      <c r="N1339" s="29"/>
    </row>
    <row r="1340" spans="1:14" x14ac:dyDescent="0.25">
      <c r="A1340" s="10"/>
      <c r="B1340" s="10"/>
      <c r="D1340" s="10"/>
      <c r="N1340" s="29"/>
    </row>
    <row r="1341" spans="1:14" x14ac:dyDescent="0.25">
      <c r="A1341" s="10"/>
      <c r="B1341" s="10"/>
      <c r="D1341" s="10"/>
      <c r="N1341" s="29"/>
    </row>
    <row r="1342" spans="1:14" x14ac:dyDescent="0.25">
      <c r="A1342" s="10"/>
      <c r="B1342" s="10"/>
      <c r="D1342" s="10"/>
      <c r="N1342" s="29"/>
    </row>
    <row r="1343" spans="1:14" x14ac:dyDescent="0.25">
      <c r="A1343" s="10"/>
      <c r="B1343" s="10"/>
      <c r="D1343" s="10"/>
      <c r="N1343" s="29"/>
    </row>
    <row r="1344" spans="1:14" x14ac:dyDescent="0.25">
      <c r="A1344" s="10"/>
      <c r="B1344" s="10"/>
      <c r="D1344" s="10"/>
      <c r="N1344" s="29"/>
    </row>
    <row r="1345" spans="1:14" x14ac:dyDescent="0.25">
      <c r="A1345" s="10"/>
      <c r="B1345" s="10"/>
      <c r="D1345" s="10"/>
      <c r="N1345" s="29"/>
    </row>
    <row r="1346" spans="1:14" x14ac:dyDescent="0.25">
      <c r="A1346" s="10"/>
      <c r="B1346" s="10"/>
      <c r="D1346" s="10"/>
      <c r="N1346" s="29"/>
    </row>
    <row r="1347" spans="1:14" x14ac:dyDescent="0.25">
      <c r="A1347" s="10"/>
      <c r="B1347" s="10"/>
      <c r="D1347" s="10"/>
      <c r="N1347" s="29"/>
    </row>
    <row r="1348" spans="1:14" x14ac:dyDescent="0.25">
      <c r="A1348" s="10"/>
      <c r="B1348" s="10"/>
      <c r="D1348" s="10"/>
      <c r="N1348" s="29"/>
    </row>
    <row r="1349" spans="1:14" x14ac:dyDescent="0.25">
      <c r="A1349" s="10"/>
      <c r="B1349" s="10"/>
      <c r="D1349" s="10"/>
      <c r="N1349" s="29"/>
    </row>
    <row r="1350" spans="1:14" x14ac:dyDescent="0.25">
      <c r="A1350" s="10"/>
      <c r="B1350" s="10"/>
      <c r="D1350" s="10"/>
      <c r="N1350" s="29"/>
    </row>
    <row r="1351" spans="1:14" x14ac:dyDescent="0.25">
      <c r="A1351" s="10"/>
      <c r="B1351" s="10"/>
      <c r="D1351" s="10"/>
      <c r="N1351" s="29"/>
    </row>
    <row r="1352" spans="1:14" x14ac:dyDescent="0.25">
      <c r="A1352" s="10"/>
      <c r="B1352" s="10"/>
      <c r="D1352" s="10"/>
      <c r="N1352" s="29"/>
    </row>
    <row r="1353" spans="1:14" x14ac:dyDescent="0.25">
      <c r="A1353" s="10"/>
      <c r="B1353" s="10"/>
      <c r="D1353" s="10"/>
      <c r="N1353" s="29"/>
    </row>
    <row r="1354" spans="1:14" x14ac:dyDescent="0.25">
      <c r="A1354" s="10"/>
      <c r="B1354" s="10"/>
      <c r="D1354" s="10"/>
      <c r="N1354" s="29"/>
    </row>
    <row r="1355" spans="1:14" x14ac:dyDescent="0.25">
      <c r="A1355" s="10"/>
      <c r="B1355" s="10"/>
      <c r="D1355" s="10"/>
      <c r="N1355" s="29"/>
    </row>
    <row r="1356" spans="1:14" x14ac:dyDescent="0.25">
      <c r="A1356" s="10"/>
      <c r="B1356" s="10"/>
      <c r="D1356" s="10"/>
      <c r="N1356" s="29"/>
    </row>
    <row r="1357" spans="1:14" x14ac:dyDescent="0.25">
      <c r="A1357" s="10"/>
      <c r="B1357" s="10"/>
      <c r="D1357" s="10"/>
      <c r="N1357" s="29"/>
    </row>
    <row r="1358" spans="1:14" x14ac:dyDescent="0.25">
      <c r="A1358" s="10"/>
      <c r="B1358" s="10"/>
      <c r="D1358" s="10"/>
      <c r="N1358" s="29"/>
    </row>
    <row r="1359" spans="1:14" x14ac:dyDescent="0.25">
      <c r="A1359" s="10"/>
      <c r="B1359" s="10"/>
      <c r="D1359" s="10"/>
      <c r="N1359" s="29"/>
    </row>
    <row r="1360" spans="1:14" x14ac:dyDescent="0.25">
      <c r="A1360" s="10"/>
      <c r="B1360" s="10"/>
      <c r="D1360" s="10"/>
      <c r="N1360" s="29"/>
    </row>
    <row r="1361" spans="1:14" x14ac:dyDescent="0.25">
      <c r="A1361" s="10"/>
      <c r="B1361" s="10"/>
      <c r="D1361" s="10"/>
      <c r="N1361" s="29"/>
    </row>
    <row r="1362" spans="1:14" x14ac:dyDescent="0.25">
      <c r="A1362" s="10"/>
      <c r="B1362" s="10"/>
      <c r="D1362" s="10"/>
      <c r="N1362" s="29"/>
    </row>
    <row r="1363" spans="1:14" x14ac:dyDescent="0.25">
      <c r="A1363" s="10"/>
      <c r="B1363" s="10"/>
      <c r="D1363" s="10"/>
      <c r="N1363" s="29"/>
    </row>
    <row r="1364" spans="1:14" x14ac:dyDescent="0.25">
      <c r="A1364" s="10"/>
      <c r="B1364" s="10"/>
      <c r="D1364" s="10"/>
      <c r="N1364" s="29"/>
    </row>
    <row r="1365" spans="1:14" x14ac:dyDescent="0.25">
      <c r="A1365" s="10"/>
      <c r="B1365" s="10"/>
      <c r="D1365" s="10"/>
      <c r="N1365" s="29"/>
    </row>
    <row r="1366" spans="1:14" x14ac:dyDescent="0.25">
      <c r="A1366" s="10"/>
      <c r="B1366" s="10"/>
      <c r="D1366" s="10"/>
      <c r="N1366" s="29"/>
    </row>
    <row r="1367" spans="1:14" x14ac:dyDescent="0.25">
      <c r="A1367" s="10"/>
      <c r="B1367" s="10"/>
      <c r="D1367" s="10"/>
      <c r="N1367" s="29"/>
    </row>
    <row r="1368" spans="1:14" x14ac:dyDescent="0.25">
      <c r="A1368" s="10"/>
      <c r="B1368" s="10"/>
      <c r="D1368" s="10"/>
      <c r="N1368" s="29"/>
    </row>
    <row r="1369" spans="1:14" x14ac:dyDescent="0.25">
      <c r="A1369" s="10"/>
      <c r="B1369" s="10"/>
      <c r="D1369" s="10"/>
      <c r="N1369" s="29"/>
    </row>
    <row r="1370" spans="1:14" x14ac:dyDescent="0.25">
      <c r="A1370" s="10"/>
      <c r="B1370" s="10"/>
      <c r="D1370" s="10"/>
      <c r="N1370" s="29"/>
    </row>
    <row r="1371" spans="1:14" x14ac:dyDescent="0.25">
      <c r="A1371" s="10"/>
      <c r="B1371" s="10"/>
      <c r="D1371" s="10"/>
      <c r="N1371" s="29"/>
    </row>
    <row r="1372" spans="1:14" x14ac:dyDescent="0.25">
      <c r="A1372" s="10"/>
      <c r="B1372" s="10"/>
      <c r="D1372" s="10"/>
      <c r="N1372" s="29"/>
    </row>
    <row r="1373" spans="1:14" x14ac:dyDescent="0.25">
      <c r="A1373" s="10"/>
      <c r="B1373" s="10"/>
      <c r="D1373" s="10"/>
      <c r="N1373" s="29"/>
    </row>
    <row r="1374" spans="1:14" x14ac:dyDescent="0.25">
      <c r="A1374" s="10"/>
      <c r="B1374" s="10"/>
      <c r="D1374" s="10"/>
      <c r="N1374" s="29"/>
    </row>
    <row r="1375" spans="1:14" x14ac:dyDescent="0.25">
      <c r="A1375" s="10"/>
      <c r="B1375" s="10"/>
      <c r="D1375" s="10"/>
      <c r="N1375" s="29"/>
    </row>
    <row r="1376" spans="1:14" x14ac:dyDescent="0.25">
      <c r="A1376" s="10"/>
      <c r="B1376" s="10"/>
      <c r="D1376" s="10"/>
      <c r="N1376" s="29"/>
    </row>
    <row r="1377" spans="1:14" x14ac:dyDescent="0.25">
      <c r="A1377" s="10"/>
      <c r="B1377" s="10"/>
      <c r="D1377" s="10"/>
      <c r="N1377" s="29"/>
    </row>
    <row r="1378" spans="1:14" x14ac:dyDescent="0.25">
      <c r="A1378" s="10"/>
      <c r="B1378" s="10"/>
      <c r="D1378" s="10"/>
      <c r="N1378" s="29"/>
    </row>
    <row r="1379" spans="1:14" x14ac:dyDescent="0.25">
      <c r="A1379" s="10"/>
      <c r="B1379" s="10"/>
      <c r="D1379" s="10"/>
      <c r="N1379" s="29"/>
    </row>
    <row r="1380" spans="1:14" x14ac:dyDescent="0.25">
      <c r="A1380" s="10"/>
      <c r="B1380" s="10"/>
      <c r="D1380" s="10"/>
      <c r="N1380" s="29"/>
    </row>
    <row r="1381" spans="1:14" x14ac:dyDescent="0.25">
      <c r="A1381" s="10"/>
      <c r="B1381" s="10"/>
      <c r="D1381" s="10"/>
      <c r="N1381" s="29"/>
    </row>
    <row r="1382" spans="1:14" x14ac:dyDescent="0.25">
      <c r="A1382" s="10"/>
      <c r="B1382" s="10"/>
      <c r="D1382" s="10"/>
      <c r="N1382" s="29"/>
    </row>
    <row r="1383" spans="1:14" x14ac:dyDescent="0.25">
      <c r="A1383" s="10"/>
      <c r="B1383" s="10"/>
      <c r="D1383" s="10"/>
      <c r="N1383" s="29"/>
    </row>
    <row r="1384" spans="1:14" x14ac:dyDescent="0.25">
      <c r="A1384" s="10"/>
      <c r="B1384" s="10"/>
      <c r="D1384" s="10"/>
      <c r="N1384" s="29"/>
    </row>
    <row r="1385" spans="1:14" x14ac:dyDescent="0.25">
      <c r="A1385" s="10"/>
      <c r="B1385" s="10"/>
      <c r="D1385" s="10"/>
      <c r="N1385" s="29"/>
    </row>
    <row r="1386" spans="1:14" x14ac:dyDescent="0.25">
      <c r="A1386" s="10"/>
      <c r="B1386" s="10"/>
      <c r="D1386" s="10"/>
      <c r="N1386" s="29"/>
    </row>
    <row r="1387" spans="1:14" x14ac:dyDescent="0.25">
      <c r="A1387" s="10"/>
      <c r="B1387" s="10"/>
      <c r="D1387" s="10"/>
      <c r="N1387" s="29"/>
    </row>
    <row r="1388" spans="1:14" x14ac:dyDescent="0.25">
      <c r="A1388" s="10"/>
      <c r="B1388" s="10"/>
      <c r="D1388" s="10"/>
      <c r="N1388" s="29"/>
    </row>
    <row r="1389" spans="1:14" x14ac:dyDescent="0.25">
      <c r="A1389" s="10"/>
      <c r="B1389" s="10"/>
      <c r="D1389" s="10"/>
      <c r="N1389" s="29"/>
    </row>
    <row r="1390" spans="1:14" x14ac:dyDescent="0.25">
      <c r="A1390" s="10"/>
      <c r="B1390" s="10"/>
      <c r="D1390" s="10"/>
      <c r="N1390" s="29"/>
    </row>
    <row r="1391" spans="1:14" x14ac:dyDescent="0.25">
      <c r="A1391" s="10"/>
      <c r="B1391" s="10"/>
      <c r="D1391" s="10"/>
      <c r="N1391" s="29"/>
    </row>
    <row r="1392" spans="1:14" x14ac:dyDescent="0.25">
      <c r="A1392" s="10"/>
      <c r="B1392" s="10"/>
      <c r="D1392" s="10"/>
      <c r="N1392" s="29"/>
    </row>
    <row r="1393" spans="1:14" x14ac:dyDescent="0.25">
      <c r="A1393" s="10"/>
      <c r="B1393" s="10"/>
      <c r="D1393" s="10"/>
      <c r="N1393" s="29"/>
    </row>
    <row r="1394" spans="1:14" x14ac:dyDescent="0.25">
      <c r="A1394" s="10"/>
      <c r="B1394" s="10"/>
      <c r="D1394" s="10"/>
      <c r="N1394" s="29"/>
    </row>
    <row r="1395" spans="1:14" x14ac:dyDescent="0.25">
      <c r="A1395" s="10"/>
      <c r="B1395" s="10"/>
      <c r="D1395" s="10"/>
      <c r="N1395" s="29"/>
    </row>
    <row r="1396" spans="1:14" x14ac:dyDescent="0.25">
      <c r="A1396" s="10"/>
      <c r="B1396" s="10"/>
      <c r="D1396" s="10"/>
      <c r="N1396" s="29"/>
    </row>
    <row r="1397" spans="1:14" x14ac:dyDescent="0.25">
      <c r="A1397" s="10"/>
      <c r="B1397" s="10"/>
      <c r="D1397" s="10"/>
      <c r="N1397" s="29"/>
    </row>
    <row r="1398" spans="1:14" x14ac:dyDescent="0.25">
      <c r="A1398" s="10"/>
      <c r="B1398" s="10"/>
      <c r="D1398" s="10"/>
      <c r="N1398" s="29"/>
    </row>
    <row r="1399" spans="1:14" x14ac:dyDescent="0.25">
      <c r="A1399" s="10"/>
      <c r="B1399" s="10"/>
      <c r="D1399" s="10"/>
      <c r="N1399" s="29"/>
    </row>
    <row r="1400" spans="1:14" x14ac:dyDescent="0.25">
      <c r="A1400" s="10"/>
      <c r="B1400" s="10"/>
      <c r="D1400" s="10"/>
      <c r="N1400" s="29"/>
    </row>
    <row r="1401" spans="1:14" x14ac:dyDescent="0.25">
      <c r="A1401" s="10"/>
      <c r="B1401" s="10"/>
      <c r="D1401" s="10"/>
      <c r="N1401" s="29"/>
    </row>
    <row r="1402" spans="1:14" x14ac:dyDescent="0.25">
      <c r="A1402" s="10"/>
      <c r="B1402" s="10"/>
      <c r="D1402" s="10"/>
      <c r="N1402" s="29"/>
    </row>
    <row r="1403" spans="1:14" x14ac:dyDescent="0.25">
      <c r="A1403" s="10"/>
      <c r="B1403" s="10"/>
      <c r="D1403" s="10"/>
      <c r="N1403" s="29"/>
    </row>
    <row r="1404" spans="1:14" x14ac:dyDescent="0.25">
      <c r="A1404" s="10"/>
      <c r="B1404" s="10"/>
      <c r="D1404" s="10"/>
      <c r="N1404" s="29"/>
    </row>
    <row r="1405" spans="1:14" x14ac:dyDescent="0.25">
      <c r="A1405" s="10"/>
      <c r="B1405" s="10"/>
      <c r="D1405" s="10"/>
      <c r="N1405" s="29"/>
    </row>
    <row r="1406" spans="1:14" x14ac:dyDescent="0.25">
      <c r="A1406" s="10"/>
      <c r="B1406" s="10"/>
      <c r="D1406" s="10"/>
      <c r="N1406" s="29"/>
    </row>
    <row r="1407" spans="1:14" x14ac:dyDescent="0.25">
      <c r="A1407" s="10"/>
      <c r="B1407" s="10"/>
      <c r="D1407" s="10"/>
      <c r="N1407" s="29"/>
    </row>
    <row r="1408" spans="1:14" x14ac:dyDescent="0.25">
      <c r="A1408" s="10"/>
      <c r="B1408" s="10"/>
      <c r="D1408" s="10"/>
      <c r="N1408" s="29"/>
    </row>
    <row r="1409" spans="1:14" x14ac:dyDescent="0.25">
      <c r="A1409" s="10"/>
      <c r="B1409" s="10"/>
      <c r="D1409" s="10"/>
      <c r="N1409" s="29"/>
    </row>
    <row r="1410" spans="1:14" x14ac:dyDescent="0.25">
      <c r="A1410" s="10"/>
      <c r="B1410" s="10"/>
      <c r="D1410" s="10"/>
      <c r="N1410" s="29"/>
    </row>
    <row r="1411" spans="1:14" x14ac:dyDescent="0.25">
      <c r="A1411" s="10"/>
      <c r="B1411" s="10"/>
      <c r="D1411" s="10"/>
      <c r="N1411" s="29"/>
    </row>
    <row r="1412" spans="1:14" x14ac:dyDescent="0.25">
      <c r="A1412" s="10"/>
      <c r="B1412" s="10"/>
      <c r="D1412" s="10"/>
      <c r="N1412" s="29"/>
    </row>
    <row r="1413" spans="1:14" x14ac:dyDescent="0.25">
      <c r="A1413" s="10"/>
      <c r="B1413" s="10"/>
      <c r="D1413" s="10"/>
      <c r="N1413" s="29"/>
    </row>
    <row r="1414" spans="1:14" x14ac:dyDescent="0.25">
      <c r="A1414" s="10"/>
      <c r="B1414" s="10"/>
      <c r="D1414" s="10"/>
      <c r="N1414" s="29"/>
    </row>
    <row r="1415" spans="1:14" x14ac:dyDescent="0.25">
      <c r="A1415" s="10"/>
      <c r="B1415" s="10"/>
      <c r="D1415" s="10"/>
      <c r="N1415" s="29"/>
    </row>
    <row r="1416" spans="1:14" x14ac:dyDescent="0.25">
      <c r="A1416" s="10"/>
      <c r="B1416" s="10"/>
      <c r="D1416" s="10"/>
      <c r="N1416" s="29"/>
    </row>
    <row r="1417" spans="1:14" x14ac:dyDescent="0.25">
      <c r="A1417" s="10"/>
      <c r="B1417" s="10"/>
      <c r="D1417" s="10"/>
      <c r="N1417" s="29"/>
    </row>
    <row r="1418" spans="1:14" x14ac:dyDescent="0.25">
      <c r="A1418" s="10"/>
      <c r="B1418" s="10"/>
      <c r="D1418" s="10"/>
      <c r="N1418" s="29"/>
    </row>
    <row r="1419" spans="1:14" x14ac:dyDescent="0.25">
      <c r="A1419" s="10"/>
      <c r="B1419" s="10"/>
      <c r="D1419" s="10"/>
      <c r="N1419" s="29"/>
    </row>
    <row r="1420" spans="1:14" x14ac:dyDescent="0.25">
      <c r="A1420" s="10"/>
      <c r="B1420" s="10"/>
      <c r="D1420" s="10"/>
      <c r="N1420" s="29"/>
    </row>
    <row r="1421" spans="1:14" x14ac:dyDescent="0.25">
      <c r="A1421" s="10"/>
      <c r="B1421" s="10"/>
      <c r="D1421" s="10"/>
      <c r="N1421" s="29"/>
    </row>
    <row r="1422" spans="1:14" x14ac:dyDescent="0.25">
      <c r="A1422" s="10"/>
      <c r="B1422" s="10"/>
      <c r="D1422" s="10"/>
      <c r="N1422" s="29"/>
    </row>
    <row r="1423" spans="1:14" x14ac:dyDescent="0.25">
      <c r="A1423" s="10"/>
      <c r="B1423" s="10"/>
      <c r="D1423" s="10"/>
      <c r="N1423" s="29"/>
    </row>
    <row r="1424" spans="1:14" x14ac:dyDescent="0.25">
      <c r="A1424" s="10"/>
      <c r="B1424" s="10"/>
      <c r="D1424" s="10"/>
      <c r="N1424" s="29"/>
    </row>
    <row r="1425" spans="1:14" x14ac:dyDescent="0.25">
      <c r="A1425" s="10"/>
      <c r="B1425" s="10"/>
      <c r="D1425" s="10"/>
      <c r="N1425" s="29"/>
    </row>
    <row r="1426" spans="1:14" x14ac:dyDescent="0.25">
      <c r="A1426" s="10"/>
      <c r="B1426" s="10"/>
      <c r="D1426" s="10"/>
      <c r="N1426" s="29"/>
    </row>
    <row r="1427" spans="1:14" x14ac:dyDescent="0.25">
      <c r="A1427" s="10"/>
      <c r="B1427" s="10"/>
      <c r="D1427" s="10"/>
      <c r="N1427" s="29"/>
    </row>
    <row r="1428" spans="1:14" x14ac:dyDescent="0.25">
      <c r="A1428" s="10"/>
      <c r="B1428" s="10"/>
      <c r="D1428" s="10"/>
      <c r="N1428" s="29"/>
    </row>
    <row r="1429" spans="1:14" x14ac:dyDescent="0.25">
      <c r="A1429" s="10"/>
      <c r="B1429" s="10"/>
      <c r="D1429" s="10"/>
      <c r="N1429" s="29"/>
    </row>
    <row r="1430" spans="1:14" x14ac:dyDescent="0.25">
      <c r="A1430" s="10"/>
      <c r="B1430" s="10"/>
      <c r="D1430" s="10"/>
      <c r="N1430" s="29"/>
    </row>
    <row r="1431" spans="1:14" x14ac:dyDescent="0.25">
      <c r="A1431" s="10"/>
      <c r="B1431" s="10"/>
      <c r="D1431" s="10"/>
      <c r="N1431" s="29"/>
    </row>
    <row r="1432" spans="1:14" x14ac:dyDescent="0.25">
      <c r="A1432" s="10"/>
      <c r="B1432" s="10"/>
      <c r="D1432" s="10"/>
      <c r="N1432" s="29"/>
    </row>
    <row r="1433" spans="1:14" x14ac:dyDescent="0.25">
      <c r="A1433" s="10"/>
      <c r="B1433" s="10"/>
      <c r="D1433" s="10"/>
      <c r="N1433" s="29"/>
    </row>
    <row r="1434" spans="1:14" x14ac:dyDescent="0.25">
      <c r="A1434" s="10"/>
      <c r="B1434" s="10"/>
      <c r="D1434" s="10"/>
      <c r="N1434" s="29"/>
    </row>
    <row r="1435" spans="1:14" x14ac:dyDescent="0.25">
      <c r="A1435" s="10"/>
      <c r="B1435" s="10"/>
      <c r="D1435" s="10"/>
      <c r="N1435" s="29"/>
    </row>
    <row r="1436" spans="1:14" x14ac:dyDescent="0.25">
      <c r="A1436" s="10"/>
      <c r="B1436" s="10"/>
      <c r="D1436" s="10"/>
      <c r="N1436" s="29"/>
    </row>
    <row r="1437" spans="1:14" x14ac:dyDescent="0.25">
      <c r="A1437" s="10"/>
      <c r="B1437" s="10"/>
      <c r="D1437" s="10"/>
      <c r="N1437" s="29"/>
    </row>
    <row r="1438" spans="1:14" x14ac:dyDescent="0.25">
      <c r="A1438" s="10"/>
      <c r="B1438" s="10"/>
      <c r="D1438" s="10"/>
      <c r="N1438" s="29"/>
    </row>
    <row r="1439" spans="1:14" x14ac:dyDescent="0.25">
      <c r="A1439" s="10"/>
      <c r="B1439" s="10"/>
      <c r="D1439" s="10"/>
      <c r="N1439" s="29"/>
    </row>
    <row r="1440" spans="1:14" x14ac:dyDescent="0.25">
      <c r="A1440" s="10"/>
      <c r="B1440" s="10"/>
      <c r="D1440" s="10"/>
      <c r="N1440" s="29"/>
    </row>
    <row r="1441" spans="1:14" x14ac:dyDescent="0.25">
      <c r="A1441" s="10"/>
      <c r="B1441" s="10"/>
      <c r="D1441" s="10"/>
      <c r="N1441" s="29"/>
    </row>
    <row r="1442" spans="1:14" x14ac:dyDescent="0.25">
      <c r="A1442" s="10"/>
      <c r="B1442" s="10"/>
      <c r="D1442" s="10"/>
      <c r="N1442" s="29"/>
    </row>
    <row r="1443" spans="1:14" x14ac:dyDescent="0.25">
      <c r="A1443" s="10"/>
      <c r="B1443" s="10"/>
      <c r="D1443" s="10"/>
      <c r="N1443" s="29"/>
    </row>
    <row r="1444" spans="1:14" x14ac:dyDescent="0.25">
      <c r="A1444" s="10"/>
      <c r="B1444" s="10"/>
      <c r="D1444" s="10"/>
      <c r="N1444" s="29"/>
    </row>
    <row r="1445" spans="1:14" x14ac:dyDescent="0.25">
      <c r="A1445" s="10"/>
      <c r="B1445" s="10"/>
      <c r="D1445" s="10"/>
      <c r="N1445" s="29"/>
    </row>
    <row r="1446" spans="1:14" x14ac:dyDescent="0.25">
      <c r="A1446" s="10"/>
      <c r="B1446" s="10"/>
      <c r="D1446" s="10"/>
      <c r="N1446" s="29"/>
    </row>
    <row r="1447" spans="1:14" x14ac:dyDescent="0.25">
      <c r="A1447" s="10"/>
      <c r="B1447" s="10"/>
      <c r="D1447" s="10"/>
      <c r="N1447" s="29"/>
    </row>
    <row r="1448" spans="1:14" x14ac:dyDescent="0.25">
      <c r="A1448" s="10"/>
      <c r="B1448" s="10"/>
      <c r="D1448" s="10"/>
      <c r="N1448" s="29"/>
    </row>
    <row r="1449" spans="1:14" x14ac:dyDescent="0.25">
      <c r="A1449" s="10"/>
      <c r="B1449" s="10"/>
      <c r="D1449" s="10"/>
      <c r="N1449" s="29"/>
    </row>
    <row r="1450" spans="1:14" x14ac:dyDescent="0.25">
      <c r="A1450" s="10"/>
      <c r="B1450" s="10"/>
      <c r="D1450" s="10"/>
      <c r="N1450" s="29"/>
    </row>
    <row r="1451" spans="1:14" x14ac:dyDescent="0.25">
      <c r="A1451" s="10"/>
      <c r="B1451" s="10"/>
      <c r="D1451" s="10"/>
      <c r="N1451" s="29"/>
    </row>
    <row r="1452" spans="1:14" x14ac:dyDescent="0.25">
      <c r="A1452" s="10"/>
      <c r="B1452" s="10"/>
      <c r="D1452" s="10"/>
      <c r="N1452" s="29"/>
    </row>
    <row r="1453" spans="1:14" x14ac:dyDescent="0.25">
      <c r="A1453" s="10"/>
      <c r="B1453" s="10"/>
      <c r="D1453" s="10"/>
      <c r="N1453" s="29"/>
    </row>
    <row r="1454" spans="1:14" x14ac:dyDescent="0.25">
      <c r="A1454" s="10"/>
      <c r="B1454" s="10"/>
      <c r="D1454" s="10"/>
      <c r="N1454" s="29"/>
    </row>
    <row r="1455" spans="1:14" x14ac:dyDescent="0.25">
      <c r="A1455" s="10"/>
      <c r="B1455" s="10"/>
      <c r="D1455" s="10"/>
      <c r="N1455" s="29"/>
    </row>
    <row r="1456" spans="1:14" x14ac:dyDescent="0.25">
      <c r="A1456" s="10"/>
      <c r="B1456" s="10"/>
      <c r="D1456" s="10"/>
      <c r="N1456" s="29"/>
    </row>
    <row r="1457" spans="1:14" x14ac:dyDescent="0.25">
      <c r="A1457" s="10"/>
      <c r="B1457" s="10"/>
      <c r="D1457" s="10"/>
      <c r="N1457" s="29"/>
    </row>
    <row r="1458" spans="1:14" x14ac:dyDescent="0.25">
      <c r="A1458" s="10"/>
      <c r="B1458" s="10"/>
      <c r="D1458" s="10"/>
      <c r="N1458" s="29"/>
    </row>
    <row r="1459" spans="1:14" x14ac:dyDescent="0.25">
      <c r="A1459" s="10"/>
      <c r="B1459" s="10"/>
      <c r="D1459" s="10"/>
      <c r="N1459" s="29"/>
    </row>
    <row r="1460" spans="1:14" x14ac:dyDescent="0.25">
      <c r="A1460" s="10"/>
      <c r="B1460" s="10"/>
      <c r="D1460" s="10"/>
      <c r="N1460" s="29"/>
    </row>
    <row r="1461" spans="1:14" x14ac:dyDescent="0.25">
      <c r="A1461" s="10"/>
      <c r="B1461" s="10"/>
      <c r="D1461" s="10"/>
      <c r="N1461" s="29"/>
    </row>
    <row r="1462" spans="1:14" x14ac:dyDescent="0.25">
      <c r="A1462" s="10"/>
      <c r="B1462" s="10"/>
      <c r="D1462" s="10"/>
      <c r="N1462" s="29"/>
    </row>
    <row r="1463" spans="1:14" x14ac:dyDescent="0.25">
      <c r="A1463" s="10"/>
      <c r="B1463" s="10"/>
      <c r="D1463" s="10"/>
      <c r="N1463" s="29"/>
    </row>
    <row r="1464" spans="1:14" x14ac:dyDescent="0.25">
      <c r="A1464" s="10"/>
      <c r="B1464" s="10"/>
      <c r="D1464" s="10"/>
      <c r="N1464" s="29"/>
    </row>
    <row r="1465" spans="1:14" x14ac:dyDescent="0.25">
      <c r="A1465" s="10"/>
      <c r="B1465" s="10"/>
      <c r="D1465" s="10"/>
      <c r="N1465" s="29"/>
    </row>
    <row r="1466" spans="1:14" x14ac:dyDescent="0.25">
      <c r="A1466" s="10"/>
      <c r="B1466" s="10"/>
      <c r="D1466" s="10"/>
      <c r="N1466" s="29"/>
    </row>
    <row r="1467" spans="1:14" x14ac:dyDescent="0.25">
      <c r="A1467" s="10"/>
      <c r="B1467" s="10"/>
      <c r="D1467" s="10"/>
      <c r="N1467" s="29"/>
    </row>
    <row r="1468" spans="1:14" x14ac:dyDescent="0.25">
      <c r="A1468" s="10"/>
      <c r="B1468" s="10"/>
      <c r="D1468" s="10"/>
      <c r="N1468" s="29"/>
    </row>
    <row r="1469" spans="1:14" x14ac:dyDescent="0.25">
      <c r="A1469" s="10"/>
      <c r="B1469" s="10"/>
      <c r="D1469" s="10"/>
      <c r="N1469" s="29"/>
    </row>
    <row r="1470" spans="1:14" x14ac:dyDescent="0.25">
      <c r="A1470" s="10"/>
      <c r="B1470" s="10"/>
      <c r="D1470" s="10"/>
      <c r="N1470" s="29"/>
    </row>
    <row r="1471" spans="1:14" x14ac:dyDescent="0.25">
      <c r="A1471" s="10"/>
      <c r="B1471" s="10"/>
      <c r="D1471" s="10"/>
      <c r="N1471" s="29"/>
    </row>
    <row r="1472" spans="1:14" x14ac:dyDescent="0.25">
      <c r="A1472" s="10"/>
      <c r="B1472" s="10"/>
      <c r="D1472" s="10"/>
      <c r="N1472" s="29"/>
    </row>
    <row r="1473" spans="1:14" x14ac:dyDescent="0.25">
      <c r="A1473" s="10"/>
      <c r="B1473" s="10"/>
      <c r="D1473" s="10"/>
      <c r="N1473" s="29"/>
    </row>
    <row r="1474" spans="1:14" x14ac:dyDescent="0.25">
      <c r="A1474" s="10"/>
      <c r="B1474" s="10"/>
      <c r="D1474" s="10"/>
      <c r="N1474" s="29"/>
    </row>
    <row r="1475" spans="1:14" x14ac:dyDescent="0.25">
      <c r="A1475" s="10"/>
      <c r="B1475" s="10"/>
      <c r="D1475" s="10"/>
      <c r="N1475" s="29"/>
    </row>
    <row r="1476" spans="1:14" x14ac:dyDescent="0.25">
      <c r="A1476" s="10"/>
      <c r="B1476" s="10"/>
      <c r="D1476" s="10"/>
      <c r="N1476" s="29"/>
    </row>
    <row r="1477" spans="1:14" x14ac:dyDescent="0.25">
      <c r="A1477" s="10"/>
      <c r="B1477" s="10"/>
      <c r="D1477" s="10"/>
      <c r="N1477" s="29"/>
    </row>
    <row r="1478" spans="1:14" x14ac:dyDescent="0.25">
      <c r="A1478" s="10"/>
      <c r="B1478" s="10"/>
      <c r="D1478" s="10"/>
      <c r="N1478" s="29"/>
    </row>
    <row r="1479" spans="1:14" x14ac:dyDescent="0.25">
      <c r="A1479" s="10"/>
      <c r="B1479" s="10"/>
      <c r="D1479" s="10"/>
      <c r="N1479" s="29"/>
    </row>
    <row r="1480" spans="1:14" x14ac:dyDescent="0.25">
      <c r="A1480" s="10"/>
      <c r="B1480" s="10"/>
      <c r="D1480" s="10"/>
      <c r="N1480" s="29"/>
    </row>
    <row r="1481" spans="1:14" x14ac:dyDescent="0.25">
      <c r="A1481" s="10"/>
      <c r="B1481" s="10"/>
      <c r="D1481" s="10"/>
      <c r="N1481" s="29"/>
    </row>
    <row r="1482" spans="1:14" x14ac:dyDescent="0.25">
      <c r="A1482" s="10"/>
      <c r="B1482" s="10"/>
      <c r="D1482" s="10"/>
      <c r="N1482" s="29"/>
    </row>
    <row r="1483" spans="1:14" x14ac:dyDescent="0.25">
      <c r="A1483" s="10"/>
      <c r="B1483" s="10"/>
      <c r="D1483" s="10"/>
      <c r="N1483" s="29"/>
    </row>
    <row r="1484" spans="1:14" x14ac:dyDescent="0.25">
      <c r="A1484" s="10"/>
      <c r="B1484" s="10"/>
      <c r="D1484" s="10"/>
      <c r="N1484" s="29"/>
    </row>
    <row r="1485" spans="1:14" x14ac:dyDescent="0.25">
      <c r="A1485" s="10"/>
      <c r="B1485" s="10"/>
      <c r="D1485" s="10"/>
      <c r="N1485" s="29"/>
    </row>
    <row r="1486" spans="1:14" x14ac:dyDescent="0.25">
      <c r="A1486" s="10"/>
      <c r="B1486" s="10"/>
      <c r="D1486" s="10"/>
      <c r="N1486" s="29"/>
    </row>
    <row r="1487" spans="1:14" x14ac:dyDescent="0.25">
      <c r="A1487" s="10"/>
      <c r="B1487" s="10"/>
      <c r="D1487" s="10"/>
      <c r="N1487" s="29"/>
    </row>
    <row r="1488" spans="1:14" x14ac:dyDescent="0.25">
      <c r="A1488" s="10"/>
      <c r="B1488" s="10"/>
      <c r="D1488" s="10"/>
      <c r="N1488" s="29"/>
    </row>
    <row r="1489" spans="1:14" x14ac:dyDescent="0.25">
      <c r="A1489" s="10"/>
      <c r="B1489" s="10"/>
      <c r="D1489" s="10"/>
      <c r="N1489" s="29"/>
    </row>
    <row r="1490" spans="1:14" x14ac:dyDescent="0.25">
      <c r="A1490" s="10"/>
      <c r="B1490" s="10"/>
      <c r="D1490" s="10"/>
      <c r="N1490" s="29"/>
    </row>
    <row r="1491" spans="1:14" x14ac:dyDescent="0.25">
      <c r="A1491" s="10"/>
      <c r="B1491" s="10"/>
      <c r="D1491" s="10"/>
      <c r="N1491" s="29"/>
    </row>
    <row r="1492" spans="1:14" x14ac:dyDescent="0.25">
      <c r="A1492" s="10"/>
      <c r="B1492" s="10"/>
      <c r="D1492" s="10"/>
      <c r="N1492" s="29"/>
    </row>
    <row r="1493" spans="1:14" x14ac:dyDescent="0.25">
      <c r="A1493" s="10"/>
      <c r="B1493" s="10"/>
      <c r="D1493" s="10"/>
      <c r="N1493" s="29"/>
    </row>
    <row r="1494" spans="1:14" x14ac:dyDescent="0.25">
      <c r="A1494" s="10"/>
      <c r="B1494" s="10"/>
      <c r="D1494" s="10"/>
      <c r="N1494" s="29"/>
    </row>
    <row r="1495" spans="1:14" x14ac:dyDescent="0.25">
      <c r="A1495" s="10"/>
      <c r="B1495" s="10"/>
      <c r="D1495" s="10"/>
      <c r="N1495" s="29"/>
    </row>
    <row r="1496" spans="1:14" x14ac:dyDescent="0.25">
      <c r="A1496" s="10"/>
      <c r="B1496" s="10"/>
      <c r="D1496" s="10"/>
      <c r="N1496" s="29"/>
    </row>
    <row r="1497" spans="1:14" x14ac:dyDescent="0.25">
      <c r="A1497" s="10"/>
      <c r="B1497" s="10"/>
      <c r="D1497" s="10"/>
      <c r="N1497" s="29"/>
    </row>
    <row r="1498" spans="1:14" x14ac:dyDescent="0.25">
      <c r="A1498" s="10"/>
      <c r="B1498" s="10"/>
      <c r="D1498" s="10"/>
      <c r="N1498" s="29"/>
    </row>
    <row r="1499" spans="1:14" x14ac:dyDescent="0.25">
      <c r="A1499" s="10"/>
      <c r="B1499" s="10"/>
      <c r="D1499" s="10"/>
      <c r="N1499" s="29"/>
    </row>
    <row r="1500" spans="1:14" x14ac:dyDescent="0.25">
      <c r="A1500" s="10"/>
      <c r="B1500" s="10"/>
      <c r="D1500" s="10"/>
      <c r="N1500" s="29"/>
    </row>
    <row r="1501" spans="1:14" x14ac:dyDescent="0.25">
      <c r="A1501" s="10"/>
      <c r="B1501" s="10"/>
      <c r="D1501" s="10"/>
      <c r="N1501" s="29"/>
    </row>
    <row r="1502" spans="1:14" x14ac:dyDescent="0.25">
      <c r="A1502" s="10"/>
      <c r="B1502" s="10"/>
      <c r="D1502" s="10"/>
      <c r="N1502" s="29"/>
    </row>
    <row r="1503" spans="1:14" x14ac:dyDescent="0.25">
      <c r="A1503" s="10"/>
      <c r="B1503" s="10"/>
      <c r="D1503" s="10"/>
      <c r="N1503" s="29"/>
    </row>
    <row r="1504" spans="1:14" x14ac:dyDescent="0.25">
      <c r="A1504" s="10"/>
      <c r="B1504" s="10"/>
      <c r="D1504" s="10"/>
      <c r="N1504" s="29"/>
    </row>
    <row r="1505" spans="1:14" x14ac:dyDescent="0.25">
      <c r="A1505" s="10"/>
      <c r="B1505" s="10"/>
      <c r="D1505" s="10"/>
      <c r="N1505" s="29"/>
    </row>
    <row r="1506" spans="1:14" x14ac:dyDescent="0.25">
      <c r="A1506" s="10"/>
      <c r="B1506" s="10"/>
      <c r="D1506" s="10"/>
      <c r="N1506" s="29"/>
    </row>
    <row r="1507" spans="1:14" x14ac:dyDescent="0.25">
      <c r="A1507" s="10"/>
      <c r="B1507" s="10"/>
      <c r="D1507" s="10"/>
      <c r="N1507" s="29"/>
    </row>
    <row r="1508" spans="1:14" x14ac:dyDescent="0.25">
      <c r="A1508" s="10"/>
      <c r="B1508" s="10"/>
      <c r="D1508" s="10"/>
      <c r="N1508" s="29"/>
    </row>
    <row r="1509" spans="1:14" x14ac:dyDescent="0.25">
      <c r="A1509" s="10"/>
      <c r="B1509" s="10"/>
      <c r="D1509" s="10"/>
      <c r="N1509" s="29"/>
    </row>
    <row r="1510" spans="1:14" x14ac:dyDescent="0.25">
      <c r="A1510" s="10"/>
      <c r="B1510" s="10"/>
      <c r="D1510" s="10"/>
      <c r="N1510" s="29"/>
    </row>
    <row r="1511" spans="1:14" x14ac:dyDescent="0.25">
      <c r="A1511" s="10"/>
      <c r="B1511" s="10"/>
      <c r="D1511" s="10"/>
      <c r="N1511" s="29"/>
    </row>
    <row r="1512" spans="1:14" x14ac:dyDescent="0.25">
      <c r="A1512" s="10"/>
      <c r="B1512" s="10"/>
      <c r="D1512" s="10"/>
      <c r="N1512" s="29"/>
    </row>
    <row r="1513" spans="1:14" x14ac:dyDescent="0.25">
      <c r="A1513" s="10"/>
      <c r="B1513" s="10"/>
      <c r="D1513" s="10"/>
      <c r="N1513" s="29"/>
    </row>
    <row r="1514" spans="1:14" x14ac:dyDescent="0.25">
      <c r="A1514" s="10"/>
      <c r="B1514" s="10"/>
      <c r="D1514" s="10"/>
      <c r="N1514" s="29"/>
    </row>
    <row r="1515" spans="1:14" x14ac:dyDescent="0.25">
      <c r="A1515" s="10"/>
      <c r="B1515" s="10"/>
      <c r="D1515" s="10"/>
      <c r="N1515" s="29"/>
    </row>
    <row r="1516" spans="1:14" x14ac:dyDescent="0.25">
      <c r="A1516" s="10"/>
      <c r="B1516" s="10"/>
      <c r="D1516" s="10"/>
      <c r="N1516" s="29"/>
    </row>
    <row r="1517" spans="1:14" x14ac:dyDescent="0.25">
      <c r="A1517" s="10"/>
      <c r="B1517" s="10"/>
      <c r="D1517" s="10"/>
      <c r="N1517" s="29"/>
    </row>
    <row r="1518" spans="1:14" x14ac:dyDescent="0.25">
      <c r="A1518" s="10"/>
      <c r="B1518" s="10"/>
      <c r="D1518" s="10"/>
      <c r="N1518" s="29"/>
    </row>
    <row r="1519" spans="1:14" x14ac:dyDescent="0.25">
      <c r="A1519" s="10"/>
      <c r="B1519" s="10"/>
      <c r="D1519" s="10"/>
      <c r="N1519" s="29"/>
    </row>
    <row r="1520" spans="1:14" x14ac:dyDescent="0.25">
      <c r="A1520" s="10"/>
      <c r="B1520" s="10"/>
      <c r="D1520" s="10"/>
      <c r="N1520" s="29"/>
    </row>
    <row r="1521" spans="1:14" x14ac:dyDescent="0.25">
      <c r="A1521" s="10"/>
      <c r="B1521" s="10"/>
      <c r="D1521" s="10"/>
      <c r="N1521" s="29"/>
    </row>
    <row r="1522" spans="1:14" x14ac:dyDescent="0.25">
      <c r="A1522" s="10"/>
      <c r="B1522" s="10"/>
      <c r="D1522" s="10"/>
      <c r="N1522" s="29"/>
    </row>
    <row r="1523" spans="1:14" x14ac:dyDescent="0.25">
      <c r="A1523" s="10"/>
      <c r="B1523" s="10"/>
      <c r="D1523" s="10"/>
      <c r="N1523" s="29"/>
    </row>
    <row r="1524" spans="1:14" x14ac:dyDescent="0.25">
      <c r="A1524" s="10"/>
      <c r="B1524" s="10"/>
      <c r="D1524" s="10"/>
      <c r="N1524" s="29"/>
    </row>
    <row r="1525" spans="1:14" x14ac:dyDescent="0.25">
      <c r="A1525" s="10"/>
      <c r="B1525" s="10"/>
      <c r="D1525" s="10"/>
      <c r="N1525" s="29"/>
    </row>
    <row r="1526" spans="1:14" x14ac:dyDescent="0.25">
      <c r="A1526" s="10"/>
      <c r="B1526" s="10"/>
      <c r="D1526" s="10"/>
      <c r="N1526" s="29"/>
    </row>
    <row r="1527" spans="1:14" x14ac:dyDescent="0.25">
      <c r="A1527" s="10"/>
      <c r="B1527" s="10"/>
      <c r="D1527" s="10"/>
      <c r="N1527" s="29"/>
    </row>
    <row r="1528" spans="1:14" x14ac:dyDescent="0.25">
      <c r="A1528" s="10"/>
      <c r="B1528" s="10"/>
      <c r="D1528" s="10"/>
      <c r="N1528" s="29"/>
    </row>
    <row r="1529" spans="1:14" x14ac:dyDescent="0.25">
      <c r="A1529" s="10"/>
      <c r="B1529" s="10"/>
      <c r="D1529" s="10"/>
      <c r="N1529" s="29"/>
    </row>
    <row r="1530" spans="1:14" x14ac:dyDescent="0.25">
      <c r="A1530" s="10"/>
      <c r="B1530" s="10"/>
      <c r="D1530" s="10"/>
      <c r="N1530" s="29"/>
    </row>
    <row r="1531" spans="1:14" x14ac:dyDescent="0.25">
      <c r="A1531" s="10"/>
      <c r="B1531" s="10"/>
      <c r="D1531" s="10"/>
      <c r="N1531" s="29"/>
    </row>
    <row r="1532" spans="1:14" x14ac:dyDescent="0.25">
      <c r="A1532" s="10"/>
      <c r="B1532" s="10"/>
      <c r="D1532" s="10"/>
      <c r="N1532" s="29"/>
    </row>
    <row r="1533" spans="1:14" x14ac:dyDescent="0.25">
      <c r="A1533" s="10"/>
      <c r="B1533" s="10"/>
      <c r="D1533" s="10"/>
      <c r="N1533" s="29"/>
    </row>
    <row r="1534" spans="1:14" x14ac:dyDescent="0.25">
      <c r="A1534" s="10"/>
      <c r="B1534" s="10"/>
      <c r="D1534" s="10"/>
      <c r="N1534" s="29"/>
    </row>
    <row r="1535" spans="1:14" x14ac:dyDescent="0.25">
      <c r="A1535" s="10"/>
      <c r="B1535" s="10"/>
      <c r="D1535" s="10"/>
      <c r="N1535" s="29"/>
    </row>
    <row r="1536" spans="1:14" x14ac:dyDescent="0.25">
      <c r="A1536" s="10"/>
      <c r="B1536" s="10"/>
      <c r="D1536" s="10"/>
      <c r="N1536" s="29"/>
    </row>
    <row r="1537" spans="1:14" x14ac:dyDescent="0.25">
      <c r="A1537" s="10"/>
      <c r="B1537" s="10"/>
      <c r="D1537" s="10"/>
      <c r="N1537" s="29"/>
    </row>
    <row r="1538" spans="1:14" x14ac:dyDescent="0.25">
      <c r="A1538" s="10"/>
      <c r="B1538" s="10"/>
      <c r="D1538" s="10"/>
      <c r="N1538" s="29"/>
    </row>
    <row r="1539" spans="1:14" x14ac:dyDescent="0.25">
      <c r="A1539" s="10"/>
      <c r="B1539" s="10"/>
      <c r="D1539" s="10"/>
      <c r="N1539" s="29"/>
    </row>
    <row r="1540" spans="1:14" x14ac:dyDescent="0.25">
      <c r="A1540" s="10"/>
      <c r="B1540" s="10"/>
      <c r="D1540" s="10"/>
      <c r="N1540" s="29"/>
    </row>
    <row r="1541" spans="1:14" x14ac:dyDescent="0.25">
      <c r="A1541" s="10"/>
      <c r="B1541" s="10"/>
      <c r="D1541" s="10"/>
      <c r="N1541" s="29"/>
    </row>
    <row r="1542" spans="1:14" x14ac:dyDescent="0.25">
      <c r="A1542" s="10"/>
      <c r="B1542" s="10"/>
      <c r="D1542" s="10"/>
      <c r="N1542" s="29"/>
    </row>
    <row r="1543" spans="1:14" x14ac:dyDescent="0.25">
      <c r="A1543" s="10"/>
      <c r="B1543" s="10"/>
      <c r="D1543" s="10"/>
      <c r="N1543" s="29"/>
    </row>
    <row r="1544" spans="1:14" x14ac:dyDescent="0.25">
      <c r="A1544" s="10"/>
      <c r="B1544" s="10"/>
      <c r="D1544" s="10"/>
      <c r="N1544" s="29"/>
    </row>
    <row r="1545" spans="1:14" x14ac:dyDescent="0.25">
      <c r="A1545" s="10"/>
      <c r="B1545" s="10"/>
      <c r="D1545" s="10"/>
      <c r="N1545" s="29"/>
    </row>
    <row r="1546" spans="1:14" x14ac:dyDescent="0.25">
      <c r="A1546" s="10"/>
      <c r="B1546" s="10"/>
      <c r="D1546" s="10"/>
      <c r="N1546" s="29"/>
    </row>
    <row r="1547" spans="1:14" x14ac:dyDescent="0.25">
      <c r="A1547" s="10"/>
      <c r="B1547" s="10"/>
      <c r="D1547" s="10"/>
      <c r="N1547" s="29"/>
    </row>
    <row r="1548" spans="1:14" x14ac:dyDescent="0.25">
      <c r="A1548" s="10"/>
      <c r="B1548" s="10"/>
      <c r="D1548" s="10"/>
      <c r="N1548" s="29"/>
    </row>
    <row r="1549" spans="1:14" x14ac:dyDescent="0.25">
      <c r="A1549" s="10"/>
      <c r="B1549" s="10"/>
      <c r="D1549" s="10"/>
      <c r="N1549" s="29"/>
    </row>
    <row r="1550" spans="1:14" x14ac:dyDescent="0.25">
      <c r="A1550" s="10"/>
      <c r="B1550" s="10"/>
      <c r="D1550" s="10"/>
      <c r="N1550" s="29"/>
    </row>
    <row r="1551" spans="1:14" x14ac:dyDescent="0.25">
      <c r="A1551" s="10"/>
      <c r="B1551" s="10"/>
      <c r="D1551" s="10"/>
      <c r="N1551" s="29"/>
    </row>
    <row r="1552" spans="1:14" x14ac:dyDescent="0.25">
      <c r="A1552" s="10"/>
      <c r="B1552" s="10"/>
      <c r="D1552" s="10"/>
      <c r="N1552" s="29"/>
    </row>
    <row r="1553" spans="1:14" x14ac:dyDescent="0.25">
      <c r="A1553" s="10"/>
      <c r="B1553" s="10"/>
      <c r="D1553" s="10"/>
      <c r="N1553" s="29"/>
    </row>
    <row r="1554" spans="1:14" x14ac:dyDescent="0.25">
      <c r="A1554" s="10"/>
      <c r="B1554" s="10"/>
      <c r="D1554" s="10"/>
      <c r="N1554" s="29"/>
    </row>
    <row r="1555" spans="1:14" x14ac:dyDescent="0.25">
      <c r="A1555" s="10"/>
      <c r="B1555" s="10"/>
      <c r="D1555" s="10"/>
      <c r="N1555" s="29"/>
    </row>
    <row r="1556" spans="1:14" x14ac:dyDescent="0.25">
      <c r="A1556" s="10"/>
      <c r="B1556" s="10"/>
      <c r="D1556" s="10"/>
      <c r="N1556" s="29"/>
    </row>
    <row r="1557" spans="1:14" x14ac:dyDescent="0.25">
      <c r="A1557" s="10"/>
      <c r="B1557" s="10"/>
      <c r="D1557" s="10"/>
      <c r="N1557" s="29"/>
    </row>
    <row r="1558" spans="1:14" x14ac:dyDescent="0.25">
      <c r="A1558" s="10"/>
      <c r="B1558" s="10"/>
      <c r="D1558" s="10"/>
      <c r="N1558" s="29"/>
    </row>
    <row r="1559" spans="1:14" x14ac:dyDescent="0.25">
      <c r="A1559" s="10"/>
      <c r="B1559" s="10"/>
      <c r="D1559" s="10"/>
      <c r="N1559" s="29"/>
    </row>
    <row r="1560" spans="1:14" x14ac:dyDescent="0.25">
      <c r="A1560" s="10"/>
      <c r="B1560" s="10"/>
      <c r="D1560" s="10"/>
      <c r="N1560" s="29"/>
    </row>
    <row r="1561" spans="1:14" x14ac:dyDescent="0.25">
      <c r="A1561" s="10"/>
      <c r="B1561" s="10"/>
      <c r="D1561" s="10"/>
      <c r="N1561" s="29"/>
    </row>
    <row r="1562" spans="1:14" x14ac:dyDescent="0.25">
      <c r="A1562" s="10"/>
      <c r="B1562" s="10"/>
      <c r="D1562" s="10"/>
      <c r="N1562" s="29"/>
    </row>
    <row r="1563" spans="1:14" x14ac:dyDescent="0.25">
      <c r="A1563" s="10"/>
      <c r="B1563" s="10"/>
      <c r="D1563" s="10"/>
      <c r="N1563" s="29"/>
    </row>
    <row r="1564" spans="1:14" x14ac:dyDescent="0.25">
      <c r="A1564" s="10"/>
      <c r="B1564" s="10"/>
      <c r="D1564" s="10"/>
      <c r="N1564" s="29"/>
    </row>
    <row r="1565" spans="1:14" x14ac:dyDescent="0.25">
      <c r="A1565" s="10"/>
      <c r="B1565" s="10"/>
      <c r="D1565" s="10"/>
      <c r="N1565" s="29"/>
    </row>
    <row r="1566" spans="1:14" x14ac:dyDescent="0.25">
      <c r="A1566" s="10"/>
      <c r="B1566" s="10"/>
      <c r="D1566" s="10"/>
      <c r="N1566" s="29"/>
    </row>
    <row r="1567" spans="1:14" x14ac:dyDescent="0.25">
      <c r="A1567" s="10"/>
      <c r="B1567" s="10"/>
      <c r="D1567" s="10"/>
      <c r="N1567" s="29"/>
    </row>
    <row r="1568" spans="1:14" x14ac:dyDescent="0.25">
      <c r="A1568" s="10"/>
      <c r="B1568" s="10"/>
      <c r="D1568" s="10"/>
      <c r="N1568" s="29"/>
    </row>
    <row r="1569" spans="1:14" x14ac:dyDescent="0.25">
      <c r="A1569" s="10"/>
      <c r="B1569" s="10"/>
      <c r="D1569" s="10"/>
      <c r="N1569" s="29"/>
    </row>
    <row r="1570" spans="1:14" x14ac:dyDescent="0.25">
      <c r="A1570" s="10"/>
      <c r="B1570" s="10"/>
      <c r="D1570" s="10"/>
      <c r="N1570" s="29"/>
    </row>
    <row r="1571" spans="1:14" x14ac:dyDescent="0.25">
      <c r="A1571" s="10"/>
      <c r="B1571" s="10"/>
      <c r="D1571" s="10"/>
      <c r="N1571" s="29"/>
    </row>
    <row r="1572" spans="1:14" x14ac:dyDescent="0.25">
      <c r="A1572" s="10"/>
      <c r="B1572" s="10"/>
      <c r="D1572" s="10"/>
      <c r="N1572" s="29"/>
    </row>
    <row r="1573" spans="1:14" x14ac:dyDescent="0.25">
      <c r="A1573" s="10"/>
      <c r="B1573" s="10"/>
      <c r="D1573" s="10"/>
      <c r="N1573" s="29"/>
    </row>
    <row r="1574" spans="1:14" x14ac:dyDescent="0.25">
      <c r="A1574" s="10"/>
      <c r="B1574" s="10"/>
      <c r="D1574" s="10"/>
      <c r="N1574" s="29"/>
    </row>
    <row r="1575" spans="1:14" x14ac:dyDescent="0.25">
      <c r="A1575" s="10"/>
      <c r="B1575" s="10"/>
      <c r="D1575" s="10"/>
      <c r="N1575" s="29"/>
    </row>
    <row r="1576" spans="1:14" x14ac:dyDescent="0.25">
      <c r="A1576" s="10"/>
      <c r="B1576" s="10"/>
      <c r="D1576" s="10"/>
      <c r="N1576" s="29"/>
    </row>
    <row r="1577" spans="1:14" x14ac:dyDescent="0.25">
      <c r="A1577" s="10"/>
      <c r="B1577" s="10"/>
      <c r="D1577" s="10"/>
      <c r="N1577" s="29"/>
    </row>
    <row r="1578" spans="1:14" x14ac:dyDescent="0.25">
      <c r="A1578" s="10"/>
      <c r="B1578" s="10"/>
      <c r="D1578" s="10"/>
      <c r="N1578" s="29"/>
    </row>
    <row r="1579" spans="1:14" x14ac:dyDescent="0.25">
      <c r="A1579" s="10"/>
      <c r="B1579" s="10"/>
      <c r="D1579" s="10"/>
      <c r="N1579" s="29"/>
    </row>
    <row r="1580" spans="1:14" x14ac:dyDescent="0.25">
      <c r="A1580" s="10"/>
      <c r="B1580" s="10"/>
      <c r="D1580" s="10"/>
      <c r="N1580" s="29"/>
    </row>
    <row r="1581" spans="1:14" x14ac:dyDescent="0.25">
      <c r="A1581" s="10"/>
      <c r="B1581" s="10"/>
      <c r="D1581" s="10"/>
      <c r="N1581" s="29"/>
    </row>
    <row r="1582" spans="1:14" x14ac:dyDescent="0.25">
      <c r="A1582" s="10"/>
      <c r="B1582" s="10"/>
      <c r="D1582" s="10"/>
      <c r="N1582" s="29"/>
    </row>
    <row r="1583" spans="1:14" x14ac:dyDescent="0.25">
      <c r="A1583" s="10"/>
      <c r="B1583" s="10"/>
      <c r="D1583" s="10"/>
      <c r="N1583" s="29"/>
    </row>
    <row r="1584" spans="1:14" x14ac:dyDescent="0.25">
      <c r="A1584" s="10"/>
      <c r="B1584" s="10"/>
      <c r="D1584" s="10"/>
      <c r="N1584" s="29"/>
    </row>
    <row r="1585" spans="1:14" x14ac:dyDescent="0.25">
      <c r="A1585" s="10"/>
      <c r="B1585" s="10"/>
      <c r="D1585" s="10"/>
      <c r="N1585" s="29"/>
    </row>
    <row r="1586" spans="1:14" x14ac:dyDescent="0.25">
      <c r="A1586" s="10"/>
      <c r="B1586" s="10"/>
      <c r="D1586" s="10"/>
      <c r="N1586" s="29"/>
    </row>
    <row r="1587" spans="1:14" x14ac:dyDescent="0.25">
      <c r="A1587" s="10"/>
      <c r="B1587" s="10"/>
      <c r="D1587" s="10"/>
      <c r="N1587" s="29"/>
    </row>
    <row r="1588" spans="1:14" x14ac:dyDescent="0.25">
      <c r="A1588" s="10"/>
      <c r="B1588" s="10"/>
      <c r="D1588" s="10"/>
      <c r="N1588" s="29"/>
    </row>
    <row r="1589" spans="1:14" x14ac:dyDescent="0.25">
      <c r="A1589" s="10"/>
      <c r="B1589" s="10"/>
      <c r="D1589" s="10"/>
      <c r="N1589" s="29"/>
    </row>
    <row r="1590" spans="1:14" x14ac:dyDescent="0.25">
      <c r="A1590" s="10"/>
      <c r="B1590" s="10"/>
      <c r="D1590" s="10"/>
      <c r="N1590" s="29"/>
    </row>
    <row r="1591" spans="1:14" x14ac:dyDescent="0.25">
      <c r="A1591" s="10"/>
      <c r="B1591" s="10"/>
      <c r="D1591" s="10"/>
      <c r="N1591" s="29"/>
    </row>
    <row r="1592" spans="1:14" x14ac:dyDescent="0.25">
      <c r="A1592" s="10"/>
      <c r="B1592" s="10"/>
      <c r="D1592" s="10"/>
      <c r="N1592" s="29"/>
    </row>
    <row r="1593" spans="1:14" x14ac:dyDescent="0.25">
      <c r="A1593" s="10"/>
      <c r="B1593" s="10"/>
      <c r="D1593" s="10"/>
      <c r="N1593" s="29"/>
    </row>
    <row r="1594" spans="1:14" x14ac:dyDescent="0.25">
      <c r="A1594" s="10"/>
      <c r="B1594" s="10"/>
      <c r="D1594" s="10"/>
      <c r="N1594" s="29"/>
    </row>
    <row r="1595" spans="1:14" x14ac:dyDescent="0.25">
      <c r="A1595" s="10"/>
      <c r="B1595" s="10"/>
      <c r="D1595" s="10"/>
      <c r="N1595" s="29"/>
    </row>
    <row r="1596" spans="1:14" x14ac:dyDescent="0.25">
      <c r="A1596" s="10"/>
      <c r="B1596" s="10"/>
      <c r="D1596" s="10"/>
      <c r="N1596" s="29"/>
    </row>
    <row r="1597" spans="1:14" x14ac:dyDescent="0.25">
      <c r="A1597" s="10"/>
      <c r="B1597" s="10"/>
      <c r="D1597" s="10"/>
      <c r="N1597" s="29"/>
    </row>
    <row r="1598" spans="1:14" x14ac:dyDescent="0.25">
      <c r="A1598" s="10"/>
      <c r="B1598" s="10"/>
      <c r="D1598" s="10"/>
      <c r="N1598" s="29"/>
    </row>
    <row r="1599" spans="1:14" x14ac:dyDescent="0.25">
      <c r="A1599" s="10"/>
      <c r="B1599" s="10"/>
      <c r="D1599" s="10"/>
      <c r="N1599" s="29"/>
    </row>
    <row r="1600" spans="1:14" x14ac:dyDescent="0.25">
      <c r="A1600" s="10"/>
      <c r="B1600" s="10"/>
      <c r="D1600" s="10"/>
      <c r="N1600" s="29"/>
    </row>
    <row r="1601" spans="1:14" x14ac:dyDescent="0.25">
      <c r="A1601" s="10"/>
      <c r="B1601" s="10"/>
      <c r="D1601" s="10"/>
      <c r="N1601" s="29"/>
    </row>
    <row r="1602" spans="1:14" x14ac:dyDescent="0.25">
      <c r="A1602" s="10"/>
      <c r="B1602" s="10"/>
      <c r="D1602" s="10"/>
      <c r="N1602" s="29"/>
    </row>
    <row r="1603" spans="1:14" x14ac:dyDescent="0.25">
      <c r="A1603" s="10"/>
      <c r="B1603" s="10"/>
      <c r="D1603" s="10"/>
      <c r="N1603" s="29"/>
    </row>
    <row r="1604" spans="1:14" x14ac:dyDescent="0.25">
      <c r="A1604" s="10"/>
      <c r="B1604" s="10"/>
      <c r="D1604" s="10"/>
      <c r="N1604" s="29"/>
    </row>
    <row r="1605" spans="1:14" x14ac:dyDescent="0.25">
      <c r="A1605" s="10"/>
      <c r="B1605" s="10"/>
      <c r="D1605" s="10"/>
      <c r="N1605" s="29"/>
    </row>
    <row r="1606" spans="1:14" x14ac:dyDescent="0.25">
      <c r="A1606" s="10"/>
      <c r="B1606" s="10"/>
      <c r="D1606" s="10"/>
      <c r="N1606" s="29"/>
    </row>
    <row r="1607" spans="1:14" x14ac:dyDescent="0.25">
      <c r="A1607" s="10"/>
      <c r="B1607" s="10"/>
      <c r="D1607" s="10"/>
      <c r="N1607" s="29"/>
    </row>
    <row r="1608" spans="1:14" x14ac:dyDescent="0.25">
      <c r="A1608" s="10"/>
      <c r="B1608" s="10"/>
      <c r="D1608" s="10"/>
      <c r="N1608" s="29"/>
    </row>
    <row r="1609" spans="1:14" x14ac:dyDescent="0.25">
      <c r="A1609" s="10"/>
      <c r="B1609" s="10"/>
      <c r="D1609" s="10"/>
      <c r="N1609" s="29"/>
    </row>
    <row r="1610" spans="1:14" x14ac:dyDescent="0.25">
      <c r="A1610" s="10"/>
      <c r="B1610" s="10"/>
      <c r="D1610" s="10"/>
      <c r="N1610" s="29"/>
    </row>
    <row r="1611" spans="1:14" x14ac:dyDescent="0.25">
      <c r="A1611" s="10"/>
      <c r="B1611" s="10"/>
      <c r="D1611" s="10"/>
      <c r="N1611" s="29"/>
    </row>
    <row r="1612" spans="1:14" x14ac:dyDescent="0.25">
      <c r="A1612" s="10"/>
      <c r="B1612" s="10"/>
      <c r="D1612" s="10"/>
      <c r="N1612" s="29"/>
    </row>
    <row r="1613" spans="1:14" x14ac:dyDescent="0.25">
      <c r="A1613" s="10"/>
      <c r="B1613" s="10"/>
      <c r="D1613" s="10"/>
      <c r="N1613" s="29"/>
    </row>
    <row r="1614" spans="1:14" x14ac:dyDescent="0.25">
      <c r="A1614" s="10"/>
      <c r="B1614" s="10"/>
      <c r="D1614" s="10"/>
      <c r="N1614" s="29"/>
    </row>
    <row r="1615" spans="1:14" x14ac:dyDescent="0.25">
      <c r="A1615" s="10"/>
      <c r="B1615" s="10"/>
      <c r="D1615" s="10"/>
      <c r="N1615" s="29"/>
    </row>
    <row r="1616" spans="1:14" x14ac:dyDescent="0.25">
      <c r="A1616" s="10"/>
      <c r="B1616" s="10"/>
      <c r="D1616" s="10"/>
      <c r="N1616" s="29"/>
    </row>
    <row r="1617" spans="1:14" x14ac:dyDescent="0.25">
      <c r="A1617" s="10"/>
      <c r="B1617" s="10"/>
      <c r="D1617" s="10"/>
      <c r="N1617" s="29"/>
    </row>
    <row r="1618" spans="1:14" x14ac:dyDescent="0.25">
      <c r="A1618" s="10"/>
      <c r="B1618" s="10"/>
      <c r="D1618" s="10"/>
      <c r="N1618" s="29"/>
    </row>
    <row r="1619" spans="1:14" x14ac:dyDescent="0.25">
      <c r="A1619" s="10"/>
      <c r="B1619" s="10"/>
      <c r="D1619" s="10"/>
      <c r="N1619" s="29"/>
    </row>
    <row r="1620" spans="1:14" x14ac:dyDescent="0.25">
      <c r="A1620" s="10"/>
      <c r="B1620" s="10"/>
      <c r="D1620" s="10"/>
      <c r="N1620" s="29"/>
    </row>
    <row r="1621" spans="1:14" x14ac:dyDescent="0.25">
      <c r="A1621" s="10"/>
      <c r="B1621" s="10"/>
      <c r="D1621" s="10"/>
      <c r="N1621" s="29"/>
    </row>
    <row r="1622" spans="1:14" x14ac:dyDescent="0.25">
      <c r="A1622" s="10"/>
      <c r="B1622" s="10"/>
      <c r="D1622" s="10"/>
      <c r="N1622" s="29"/>
    </row>
    <row r="1623" spans="1:14" x14ac:dyDescent="0.25">
      <c r="A1623" s="10"/>
      <c r="B1623" s="10"/>
      <c r="D1623" s="10"/>
      <c r="N1623" s="29"/>
    </row>
    <row r="1624" spans="1:14" x14ac:dyDescent="0.25">
      <c r="A1624" s="10"/>
      <c r="B1624" s="10"/>
      <c r="D1624" s="10"/>
      <c r="N1624" s="29"/>
    </row>
    <row r="1625" spans="1:14" x14ac:dyDescent="0.25">
      <c r="A1625" s="10"/>
      <c r="B1625" s="10"/>
      <c r="D1625" s="10"/>
      <c r="N1625" s="29"/>
    </row>
    <row r="1626" spans="1:14" x14ac:dyDescent="0.25">
      <c r="A1626" s="10"/>
      <c r="B1626" s="10"/>
      <c r="D1626" s="10"/>
      <c r="N1626" s="29"/>
    </row>
    <row r="1627" spans="1:14" x14ac:dyDescent="0.25">
      <c r="A1627" s="10"/>
      <c r="B1627" s="10"/>
      <c r="D1627" s="10"/>
      <c r="N1627" s="29"/>
    </row>
    <row r="1628" spans="1:14" x14ac:dyDescent="0.25">
      <c r="A1628" s="10"/>
      <c r="B1628" s="10"/>
      <c r="D1628" s="10"/>
      <c r="N1628" s="29"/>
    </row>
    <row r="1629" spans="1:14" x14ac:dyDescent="0.25">
      <c r="A1629" s="10"/>
      <c r="B1629" s="10"/>
      <c r="D1629" s="10"/>
      <c r="N1629" s="29"/>
    </row>
    <row r="1630" spans="1:14" x14ac:dyDescent="0.25">
      <c r="A1630" s="10"/>
      <c r="B1630" s="10"/>
      <c r="D1630" s="10"/>
      <c r="N1630" s="29"/>
    </row>
    <row r="1631" spans="1:14" x14ac:dyDescent="0.25">
      <c r="A1631" s="10"/>
      <c r="B1631" s="10"/>
      <c r="D1631" s="10"/>
      <c r="N1631" s="29"/>
    </row>
    <row r="1632" spans="1:14" x14ac:dyDescent="0.25">
      <c r="A1632" s="10"/>
      <c r="B1632" s="10"/>
      <c r="D1632" s="10"/>
      <c r="N1632" s="29"/>
    </row>
    <row r="1633" spans="1:14" x14ac:dyDescent="0.25">
      <c r="A1633" s="10"/>
      <c r="B1633" s="10"/>
      <c r="D1633" s="10"/>
      <c r="N1633" s="29"/>
    </row>
    <row r="1634" spans="1:14" x14ac:dyDescent="0.25">
      <c r="A1634" s="10"/>
      <c r="B1634" s="10"/>
      <c r="D1634" s="10"/>
      <c r="N1634" s="29"/>
    </row>
    <row r="1635" spans="1:14" x14ac:dyDescent="0.25">
      <c r="A1635" s="10"/>
      <c r="B1635" s="10"/>
      <c r="D1635" s="10"/>
      <c r="N1635" s="29"/>
    </row>
    <row r="1636" spans="1:14" x14ac:dyDescent="0.25">
      <c r="A1636" s="10"/>
      <c r="B1636" s="10"/>
      <c r="D1636" s="10"/>
      <c r="N1636" s="29"/>
    </row>
    <row r="1637" spans="1:14" x14ac:dyDescent="0.25">
      <c r="A1637" s="10"/>
      <c r="B1637" s="10"/>
      <c r="D1637" s="10"/>
      <c r="N1637" s="29"/>
    </row>
    <row r="1638" spans="1:14" x14ac:dyDescent="0.25">
      <c r="A1638" s="10"/>
      <c r="B1638" s="10"/>
      <c r="D1638" s="10"/>
      <c r="N1638" s="29"/>
    </row>
    <row r="1639" spans="1:14" x14ac:dyDescent="0.25">
      <c r="A1639" s="10"/>
      <c r="B1639" s="10"/>
      <c r="D1639" s="10"/>
      <c r="N1639" s="29"/>
    </row>
    <row r="1640" spans="1:14" x14ac:dyDescent="0.25">
      <c r="A1640" s="10"/>
      <c r="B1640" s="10"/>
      <c r="D1640" s="10"/>
      <c r="N1640" s="29"/>
    </row>
    <row r="1641" spans="1:14" x14ac:dyDescent="0.25">
      <c r="A1641" s="10"/>
      <c r="B1641" s="10"/>
      <c r="D1641" s="10"/>
      <c r="N1641" s="29"/>
    </row>
    <row r="1642" spans="1:14" x14ac:dyDescent="0.25">
      <c r="A1642" s="10"/>
      <c r="B1642" s="10"/>
      <c r="D1642" s="10"/>
      <c r="N1642" s="29"/>
    </row>
    <row r="1643" spans="1:14" x14ac:dyDescent="0.25">
      <c r="A1643" s="10"/>
      <c r="B1643" s="10"/>
      <c r="D1643" s="10"/>
      <c r="N1643" s="29"/>
    </row>
    <row r="1644" spans="1:14" x14ac:dyDescent="0.25">
      <c r="A1644" s="10"/>
      <c r="B1644" s="10"/>
      <c r="D1644" s="10"/>
      <c r="N1644" s="29"/>
    </row>
    <row r="1645" spans="1:14" x14ac:dyDescent="0.25">
      <c r="A1645" s="10"/>
      <c r="B1645" s="10"/>
      <c r="D1645" s="10"/>
      <c r="N1645" s="29"/>
    </row>
    <row r="1646" spans="1:14" x14ac:dyDescent="0.25">
      <c r="A1646" s="10"/>
      <c r="B1646" s="10"/>
      <c r="D1646" s="10"/>
      <c r="N1646" s="29"/>
    </row>
    <row r="1647" spans="1:14" x14ac:dyDescent="0.25">
      <c r="A1647" s="10"/>
      <c r="B1647" s="10"/>
      <c r="D1647" s="10"/>
      <c r="N1647" s="29"/>
    </row>
    <row r="1648" spans="1:14" x14ac:dyDescent="0.25">
      <c r="A1648" s="10"/>
      <c r="B1648" s="10"/>
      <c r="D1648" s="10"/>
      <c r="N1648" s="29"/>
    </row>
    <row r="1649" spans="1:14" x14ac:dyDescent="0.25">
      <c r="A1649" s="10"/>
      <c r="B1649" s="10"/>
      <c r="D1649" s="10"/>
      <c r="N1649" s="29"/>
    </row>
    <row r="1650" spans="1:14" x14ac:dyDescent="0.25">
      <c r="A1650" s="10"/>
      <c r="B1650" s="10"/>
      <c r="D1650" s="10"/>
      <c r="N1650" s="29"/>
    </row>
    <row r="1651" spans="1:14" x14ac:dyDescent="0.25">
      <c r="A1651" s="10"/>
      <c r="B1651" s="10"/>
      <c r="D1651" s="10"/>
      <c r="N1651" s="29"/>
    </row>
    <row r="1652" spans="1:14" x14ac:dyDescent="0.25">
      <c r="A1652" s="10"/>
      <c r="B1652" s="10"/>
      <c r="D1652" s="10"/>
      <c r="N1652" s="29"/>
    </row>
    <row r="1653" spans="1:14" x14ac:dyDescent="0.25">
      <c r="A1653" s="10"/>
      <c r="B1653" s="10"/>
      <c r="D1653" s="10"/>
      <c r="N1653" s="29"/>
    </row>
    <row r="1654" spans="1:14" x14ac:dyDescent="0.25">
      <c r="A1654" s="10"/>
      <c r="B1654" s="10"/>
      <c r="D1654" s="10"/>
      <c r="N1654" s="29"/>
    </row>
    <row r="1655" spans="1:14" x14ac:dyDescent="0.25">
      <c r="A1655" s="10"/>
      <c r="B1655" s="10"/>
      <c r="D1655" s="10"/>
      <c r="N1655" s="29"/>
    </row>
    <row r="1656" spans="1:14" x14ac:dyDescent="0.25">
      <c r="A1656" s="10"/>
      <c r="B1656" s="10"/>
      <c r="D1656" s="10"/>
      <c r="N1656" s="29"/>
    </row>
    <row r="1657" spans="1:14" x14ac:dyDescent="0.25">
      <c r="A1657" s="10"/>
      <c r="B1657" s="10"/>
      <c r="D1657" s="10"/>
      <c r="N1657" s="29"/>
    </row>
    <row r="1658" spans="1:14" x14ac:dyDescent="0.25">
      <c r="A1658" s="10"/>
      <c r="B1658" s="10"/>
      <c r="D1658" s="10"/>
      <c r="N1658" s="29"/>
    </row>
    <row r="1659" spans="1:14" x14ac:dyDescent="0.25">
      <c r="A1659" s="10"/>
      <c r="B1659" s="10"/>
      <c r="D1659" s="10"/>
      <c r="N1659" s="29"/>
    </row>
    <row r="1660" spans="1:14" x14ac:dyDescent="0.25">
      <c r="A1660" s="10"/>
      <c r="B1660" s="10"/>
      <c r="D1660" s="10"/>
      <c r="N1660" s="29"/>
    </row>
    <row r="1661" spans="1:14" x14ac:dyDescent="0.25">
      <c r="A1661" s="10"/>
      <c r="B1661" s="10"/>
      <c r="D1661" s="10"/>
      <c r="N1661" s="29"/>
    </row>
    <row r="1662" spans="1:14" x14ac:dyDescent="0.25">
      <c r="A1662" s="10"/>
      <c r="B1662" s="10"/>
      <c r="D1662" s="10"/>
      <c r="N1662" s="29"/>
    </row>
    <row r="1663" spans="1:14" x14ac:dyDescent="0.25">
      <c r="A1663" s="10"/>
      <c r="B1663" s="10"/>
      <c r="D1663" s="10"/>
      <c r="N1663" s="29"/>
    </row>
    <row r="1664" spans="1:14" x14ac:dyDescent="0.25">
      <c r="A1664" s="10"/>
      <c r="B1664" s="10"/>
      <c r="D1664" s="10"/>
      <c r="N1664" s="29"/>
    </row>
    <row r="1665" spans="1:14" x14ac:dyDescent="0.25">
      <c r="A1665" s="10"/>
      <c r="B1665" s="10"/>
      <c r="D1665" s="10"/>
      <c r="N1665" s="29"/>
    </row>
    <row r="1666" spans="1:14" x14ac:dyDescent="0.25">
      <c r="A1666" s="10"/>
      <c r="B1666" s="10"/>
      <c r="D1666" s="10"/>
      <c r="N1666" s="29"/>
    </row>
    <row r="1667" spans="1:14" x14ac:dyDescent="0.25">
      <c r="A1667" s="10"/>
      <c r="B1667" s="10"/>
      <c r="D1667" s="10"/>
      <c r="N1667" s="29"/>
    </row>
    <row r="1668" spans="1:14" x14ac:dyDescent="0.25">
      <c r="A1668" s="10"/>
      <c r="B1668" s="10"/>
      <c r="D1668" s="10"/>
      <c r="N1668" s="29"/>
    </row>
    <row r="1669" spans="1:14" x14ac:dyDescent="0.25">
      <c r="A1669" s="10"/>
      <c r="B1669" s="10"/>
      <c r="D1669" s="10"/>
      <c r="N1669" s="29"/>
    </row>
    <row r="1670" spans="1:14" x14ac:dyDescent="0.25">
      <c r="A1670" s="10"/>
      <c r="B1670" s="10"/>
      <c r="D1670" s="10"/>
      <c r="N1670" s="29"/>
    </row>
    <row r="1671" spans="1:14" x14ac:dyDescent="0.25">
      <c r="A1671" s="10"/>
      <c r="B1671" s="10"/>
      <c r="D1671" s="10"/>
      <c r="N1671" s="29"/>
    </row>
    <row r="1672" spans="1:14" x14ac:dyDescent="0.25">
      <c r="A1672" s="10"/>
      <c r="B1672" s="10"/>
      <c r="D1672" s="10"/>
      <c r="N1672" s="29"/>
    </row>
    <row r="1673" spans="1:14" x14ac:dyDescent="0.25">
      <c r="A1673" s="10"/>
      <c r="B1673" s="10"/>
      <c r="D1673" s="10"/>
      <c r="N1673" s="29"/>
    </row>
    <row r="1674" spans="1:14" x14ac:dyDescent="0.25">
      <c r="A1674" s="10"/>
      <c r="B1674" s="10"/>
      <c r="D1674" s="10"/>
      <c r="N1674" s="29"/>
    </row>
    <row r="1675" spans="1:14" x14ac:dyDescent="0.25">
      <c r="A1675" s="10"/>
      <c r="B1675" s="10"/>
      <c r="D1675" s="10"/>
      <c r="N1675" s="29"/>
    </row>
    <row r="1676" spans="1:14" x14ac:dyDescent="0.25">
      <c r="A1676" s="10"/>
      <c r="B1676" s="10"/>
      <c r="D1676" s="10"/>
      <c r="N1676" s="29"/>
    </row>
    <row r="1677" spans="1:14" x14ac:dyDescent="0.25">
      <c r="A1677" s="10"/>
      <c r="B1677" s="10"/>
      <c r="D1677" s="10"/>
      <c r="N1677" s="29"/>
    </row>
    <row r="1678" spans="1:14" x14ac:dyDescent="0.25">
      <c r="A1678" s="10"/>
      <c r="B1678" s="10"/>
      <c r="D1678" s="10"/>
      <c r="N1678" s="29"/>
    </row>
    <row r="1679" spans="1:14" x14ac:dyDescent="0.25">
      <c r="A1679" s="10"/>
      <c r="B1679" s="10"/>
      <c r="D1679" s="10"/>
      <c r="N1679" s="29"/>
    </row>
    <row r="1680" spans="1:14" x14ac:dyDescent="0.25">
      <c r="A1680" s="10"/>
      <c r="B1680" s="10"/>
      <c r="D1680" s="10"/>
      <c r="N1680" s="29"/>
    </row>
    <row r="1681" spans="1:14" x14ac:dyDescent="0.25">
      <c r="A1681" s="10"/>
      <c r="B1681" s="10"/>
      <c r="D1681" s="10"/>
      <c r="N1681" s="29"/>
    </row>
    <row r="1682" spans="1:14" x14ac:dyDescent="0.25">
      <c r="A1682" s="10"/>
      <c r="B1682" s="10"/>
      <c r="D1682" s="10"/>
      <c r="N1682" s="29"/>
    </row>
    <row r="1683" spans="1:14" x14ac:dyDescent="0.25">
      <c r="A1683" s="10"/>
      <c r="B1683" s="10"/>
      <c r="D1683" s="10"/>
      <c r="N1683" s="29"/>
    </row>
    <row r="1684" spans="1:14" x14ac:dyDescent="0.25">
      <c r="A1684" s="10"/>
      <c r="B1684" s="10"/>
      <c r="D1684" s="10"/>
      <c r="N1684" s="29"/>
    </row>
    <row r="1685" spans="1:14" x14ac:dyDescent="0.25">
      <c r="A1685" s="10"/>
      <c r="B1685" s="10"/>
      <c r="D1685" s="10"/>
      <c r="N1685" s="29"/>
    </row>
    <row r="1686" spans="1:14" x14ac:dyDescent="0.25">
      <c r="A1686" s="10"/>
      <c r="B1686" s="10"/>
      <c r="D1686" s="10"/>
      <c r="N1686" s="29"/>
    </row>
    <row r="1687" spans="1:14" x14ac:dyDescent="0.25">
      <c r="A1687" s="10"/>
      <c r="B1687" s="10"/>
      <c r="D1687" s="10"/>
      <c r="N1687" s="29"/>
    </row>
    <row r="1688" spans="1:14" x14ac:dyDescent="0.25">
      <c r="A1688" s="10"/>
      <c r="B1688" s="10"/>
      <c r="D1688" s="10"/>
      <c r="N1688" s="29"/>
    </row>
    <row r="1689" spans="1:14" x14ac:dyDescent="0.25">
      <c r="A1689" s="10"/>
      <c r="B1689" s="10"/>
      <c r="D1689" s="10"/>
      <c r="N1689" s="29"/>
    </row>
    <row r="1690" spans="1:14" x14ac:dyDescent="0.25">
      <c r="A1690" s="10"/>
      <c r="B1690" s="10"/>
      <c r="D1690" s="10"/>
      <c r="N1690" s="29"/>
    </row>
    <row r="1691" spans="1:14" x14ac:dyDescent="0.25">
      <c r="A1691" s="10"/>
      <c r="B1691" s="10"/>
      <c r="D1691" s="10"/>
      <c r="N1691" s="29"/>
    </row>
    <row r="1692" spans="1:14" x14ac:dyDescent="0.25">
      <c r="A1692" s="10"/>
      <c r="B1692" s="10"/>
      <c r="D1692" s="10"/>
      <c r="N1692" s="29"/>
    </row>
    <row r="1693" spans="1:14" x14ac:dyDescent="0.25">
      <c r="A1693" s="10"/>
      <c r="B1693" s="10"/>
      <c r="D1693" s="10"/>
      <c r="N1693" s="29"/>
    </row>
    <row r="1694" spans="1:14" x14ac:dyDescent="0.25">
      <c r="A1694" s="10"/>
      <c r="B1694" s="10"/>
      <c r="D1694" s="10"/>
      <c r="N1694" s="29"/>
    </row>
    <row r="1695" spans="1:14" x14ac:dyDescent="0.25">
      <c r="A1695" s="10"/>
      <c r="B1695" s="10"/>
      <c r="D1695" s="10"/>
      <c r="N1695" s="29"/>
    </row>
    <row r="1696" spans="1:14" x14ac:dyDescent="0.25">
      <c r="A1696" s="10"/>
      <c r="B1696" s="10"/>
      <c r="D1696" s="10"/>
      <c r="N1696" s="29"/>
    </row>
    <row r="1697" spans="1:14" x14ac:dyDescent="0.25">
      <c r="A1697" s="10"/>
      <c r="B1697" s="10"/>
      <c r="D1697" s="10"/>
      <c r="N1697" s="29"/>
    </row>
    <row r="1698" spans="1:14" x14ac:dyDescent="0.25">
      <c r="A1698" s="10"/>
      <c r="B1698" s="10"/>
      <c r="D1698" s="10"/>
      <c r="N1698" s="29"/>
    </row>
    <row r="1699" spans="1:14" x14ac:dyDescent="0.25">
      <c r="A1699" s="10"/>
      <c r="B1699" s="10"/>
      <c r="D1699" s="10"/>
      <c r="N1699" s="29"/>
    </row>
    <row r="1700" spans="1:14" x14ac:dyDescent="0.25">
      <c r="A1700" s="10"/>
      <c r="B1700" s="10"/>
      <c r="D1700" s="10"/>
      <c r="N1700" s="29"/>
    </row>
    <row r="1701" spans="1:14" x14ac:dyDescent="0.25">
      <c r="A1701" s="10"/>
      <c r="B1701" s="10"/>
      <c r="D1701" s="10"/>
      <c r="N1701" s="29"/>
    </row>
    <row r="1702" spans="1:14" x14ac:dyDescent="0.25">
      <c r="A1702" s="10"/>
      <c r="B1702" s="10"/>
      <c r="D1702" s="10"/>
      <c r="N1702" s="29"/>
    </row>
    <row r="1703" spans="1:14" x14ac:dyDescent="0.25">
      <c r="A1703" s="10"/>
      <c r="B1703" s="10"/>
      <c r="D1703" s="10"/>
      <c r="N1703" s="29"/>
    </row>
    <row r="1704" spans="1:14" x14ac:dyDescent="0.25">
      <c r="A1704" s="10"/>
      <c r="B1704" s="10"/>
      <c r="D1704" s="10"/>
      <c r="N1704" s="29"/>
    </row>
    <row r="1705" spans="1:14" x14ac:dyDescent="0.25">
      <c r="A1705" s="10"/>
      <c r="B1705" s="10"/>
      <c r="D1705" s="10"/>
      <c r="N1705" s="29"/>
    </row>
    <row r="1706" spans="1:14" x14ac:dyDescent="0.25">
      <c r="A1706" s="10"/>
      <c r="B1706" s="10"/>
      <c r="D1706" s="10"/>
      <c r="N1706" s="29"/>
    </row>
    <row r="1707" spans="1:14" x14ac:dyDescent="0.25">
      <c r="A1707" s="10"/>
      <c r="B1707" s="10"/>
      <c r="D1707" s="10"/>
      <c r="N1707" s="29"/>
    </row>
    <row r="1708" spans="1:14" x14ac:dyDescent="0.25">
      <c r="A1708" s="10"/>
      <c r="B1708" s="10"/>
      <c r="D1708" s="10"/>
      <c r="N1708" s="29"/>
    </row>
    <row r="1709" spans="1:14" x14ac:dyDescent="0.25">
      <c r="A1709" s="10"/>
      <c r="B1709" s="10"/>
      <c r="D1709" s="10"/>
      <c r="N1709" s="29"/>
    </row>
    <row r="1710" spans="1:14" x14ac:dyDescent="0.25">
      <c r="A1710" s="10"/>
      <c r="B1710" s="10"/>
      <c r="D1710" s="10"/>
      <c r="N1710" s="29"/>
    </row>
    <row r="1711" spans="1:14" x14ac:dyDescent="0.25">
      <c r="A1711" s="10"/>
      <c r="B1711" s="10"/>
      <c r="D1711" s="10"/>
      <c r="N1711" s="29"/>
    </row>
    <row r="1712" spans="1:14" x14ac:dyDescent="0.25">
      <c r="A1712" s="10"/>
      <c r="B1712" s="10"/>
      <c r="D1712" s="10"/>
      <c r="N1712" s="29"/>
    </row>
    <row r="1713" spans="1:14" x14ac:dyDescent="0.25">
      <c r="A1713" s="10"/>
      <c r="B1713" s="10"/>
      <c r="D1713" s="10"/>
      <c r="N1713" s="29"/>
    </row>
    <row r="1714" spans="1:14" x14ac:dyDescent="0.25">
      <c r="A1714" s="10"/>
      <c r="B1714" s="10"/>
      <c r="D1714" s="10"/>
      <c r="N1714" s="29"/>
    </row>
    <row r="1715" spans="1:14" x14ac:dyDescent="0.25">
      <c r="A1715" s="10"/>
      <c r="B1715" s="10"/>
      <c r="D1715" s="10"/>
      <c r="N1715" s="29"/>
    </row>
    <row r="1716" spans="1:14" x14ac:dyDescent="0.25">
      <c r="A1716" s="10"/>
      <c r="B1716" s="10"/>
      <c r="D1716" s="10"/>
      <c r="N1716" s="29"/>
    </row>
    <row r="1717" spans="1:14" x14ac:dyDescent="0.25">
      <c r="A1717" s="10"/>
      <c r="B1717" s="10"/>
      <c r="D1717" s="10"/>
      <c r="N1717" s="29"/>
    </row>
    <row r="1718" spans="1:14" x14ac:dyDescent="0.25">
      <c r="A1718" s="10"/>
      <c r="B1718" s="10"/>
      <c r="D1718" s="10"/>
      <c r="N1718" s="29"/>
    </row>
    <row r="1719" spans="1:14" x14ac:dyDescent="0.25">
      <c r="A1719" s="10"/>
      <c r="B1719" s="10"/>
      <c r="D1719" s="10"/>
      <c r="N1719" s="29"/>
    </row>
    <row r="1720" spans="1:14" x14ac:dyDescent="0.25">
      <c r="A1720" s="10"/>
      <c r="B1720" s="10"/>
      <c r="D1720" s="10"/>
      <c r="N1720" s="29"/>
    </row>
    <row r="1721" spans="1:14" x14ac:dyDescent="0.25">
      <c r="A1721" s="10"/>
      <c r="B1721" s="10"/>
      <c r="D1721" s="10"/>
      <c r="N1721" s="29"/>
    </row>
    <row r="1722" spans="1:14" x14ac:dyDescent="0.25">
      <c r="A1722" s="10"/>
      <c r="B1722" s="10"/>
      <c r="D1722" s="10"/>
      <c r="N1722" s="29"/>
    </row>
    <row r="1723" spans="1:14" x14ac:dyDescent="0.25">
      <c r="A1723" s="10"/>
      <c r="B1723" s="10"/>
      <c r="D1723" s="10"/>
      <c r="N1723" s="29"/>
    </row>
    <row r="1724" spans="1:14" x14ac:dyDescent="0.25">
      <c r="A1724" s="10"/>
      <c r="B1724" s="10"/>
      <c r="D1724" s="10"/>
      <c r="N1724" s="29"/>
    </row>
    <row r="1725" spans="1:14" x14ac:dyDescent="0.25">
      <c r="A1725" s="10"/>
      <c r="B1725" s="10"/>
      <c r="D1725" s="10"/>
      <c r="N1725" s="29"/>
    </row>
    <row r="1726" spans="1:14" x14ac:dyDescent="0.25">
      <c r="A1726" s="10"/>
      <c r="B1726" s="10"/>
      <c r="D1726" s="10"/>
      <c r="N1726" s="29"/>
    </row>
    <row r="1727" spans="1:14" x14ac:dyDescent="0.25">
      <c r="A1727" s="10"/>
      <c r="B1727" s="10"/>
      <c r="D1727" s="10"/>
      <c r="N1727" s="29"/>
    </row>
    <row r="1728" spans="1:14" x14ac:dyDescent="0.25">
      <c r="A1728" s="10"/>
      <c r="B1728" s="10"/>
      <c r="D1728" s="10"/>
      <c r="N1728" s="29"/>
    </row>
    <row r="1729" spans="1:14" x14ac:dyDescent="0.25">
      <c r="A1729" s="10"/>
      <c r="B1729" s="10"/>
      <c r="D1729" s="10"/>
      <c r="N1729" s="29"/>
    </row>
    <row r="1730" spans="1:14" x14ac:dyDescent="0.25">
      <c r="A1730" s="10"/>
      <c r="B1730" s="10"/>
      <c r="D1730" s="10"/>
      <c r="N1730" s="29"/>
    </row>
    <row r="1731" spans="1:14" x14ac:dyDescent="0.25">
      <c r="A1731" s="10"/>
      <c r="B1731" s="10"/>
      <c r="D1731" s="10"/>
      <c r="N1731" s="29"/>
    </row>
    <row r="1732" spans="1:14" x14ac:dyDescent="0.25">
      <c r="A1732" s="10"/>
      <c r="B1732" s="10"/>
      <c r="D1732" s="10"/>
      <c r="N1732" s="29"/>
    </row>
    <row r="1733" spans="1:14" x14ac:dyDescent="0.25">
      <c r="A1733" s="10"/>
      <c r="B1733" s="10"/>
      <c r="D1733" s="10"/>
      <c r="N1733" s="29"/>
    </row>
    <row r="1734" spans="1:14" x14ac:dyDescent="0.25">
      <c r="A1734" s="10"/>
      <c r="B1734" s="10"/>
      <c r="D1734" s="10"/>
      <c r="N1734" s="29"/>
    </row>
    <row r="1735" spans="1:14" x14ac:dyDescent="0.25">
      <c r="A1735" s="10"/>
      <c r="B1735" s="10"/>
      <c r="D1735" s="10"/>
      <c r="N1735" s="29"/>
    </row>
    <row r="1736" spans="1:14" x14ac:dyDescent="0.25">
      <c r="A1736" s="10"/>
      <c r="B1736" s="10"/>
      <c r="D1736" s="10"/>
      <c r="N1736" s="29"/>
    </row>
    <row r="1737" spans="1:14" x14ac:dyDescent="0.25">
      <c r="A1737" s="10"/>
      <c r="B1737" s="10"/>
      <c r="D1737" s="10"/>
      <c r="N1737" s="29"/>
    </row>
    <row r="1738" spans="1:14" x14ac:dyDescent="0.25">
      <c r="A1738" s="10"/>
      <c r="B1738" s="10"/>
      <c r="D1738" s="10"/>
      <c r="N1738" s="29"/>
    </row>
    <row r="1739" spans="1:14" x14ac:dyDescent="0.25">
      <c r="A1739" s="10"/>
      <c r="B1739" s="10"/>
      <c r="D1739" s="10"/>
      <c r="N1739" s="29"/>
    </row>
    <row r="1740" spans="1:14" x14ac:dyDescent="0.25">
      <c r="A1740" s="10"/>
      <c r="B1740" s="10"/>
      <c r="D1740" s="10"/>
      <c r="N1740" s="29"/>
    </row>
    <row r="1741" spans="1:14" x14ac:dyDescent="0.25">
      <c r="A1741" s="10"/>
      <c r="B1741" s="10"/>
      <c r="D1741" s="10"/>
      <c r="N1741" s="29"/>
    </row>
    <row r="1742" spans="1:14" x14ac:dyDescent="0.25">
      <c r="A1742" s="10"/>
      <c r="B1742" s="10"/>
      <c r="D1742" s="10"/>
      <c r="N1742" s="29"/>
    </row>
    <row r="1743" spans="1:14" x14ac:dyDescent="0.25">
      <c r="A1743" s="10"/>
      <c r="B1743" s="10"/>
      <c r="D1743" s="10"/>
      <c r="N1743" s="29"/>
    </row>
    <row r="1744" spans="1:14" x14ac:dyDescent="0.25">
      <c r="A1744" s="10"/>
      <c r="B1744" s="10"/>
      <c r="D1744" s="10"/>
      <c r="N1744" s="29"/>
    </row>
    <row r="1745" spans="1:14" x14ac:dyDescent="0.25">
      <c r="A1745" s="10"/>
      <c r="B1745" s="10"/>
      <c r="D1745" s="10"/>
      <c r="N1745" s="29"/>
    </row>
    <row r="1746" spans="1:14" x14ac:dyDescent="0.25">
      <c r="A1746" s="10"/>
      <c r="B1746" s="10"/>
      <c r="D1746" s="10"/>
      <c r="N1746" s="29"/>
    </row>
    <row r="1747" spans="1:14" x14ac:dyDescent="0.25">
      <c r="A1747" s="10"/>
      <c r="B1747" s="10"/>
      <c r="D1747" s="10"/>
      <c r="N1747" s="29"/>
    </row>
    <row r="1748" spans="1:14" x14ac:dyDescent="0.25">
      <c r="A1748" s="10"/>
      <c r="B1748" s="10"/>
      <c r="D1748" s="10"/>
      <c r="N1748" s="29"/>
    </row>
    <row r="1749" spans="1:14" x14ac:dyDescent="0.25">
      <c r="A1749" s="10"/>
      <c r="B1749" s="10"/>
      <c r="D1749" s="10"/>
      <c r="N1749" s="29"/>
    </row>
    <row r="1750" spans="1:14" x14ac:dyDescent="0.25">
      <c r="A1750" s="10"/>
      <c r="B1750" s="10"/>
      <c r="D1750" s="10"/>
      <c r="N1750" s="29"/>
    </row>
    <row r="1751" spans="1:14" x14ac:dyDescent="0.25">
      <c r="A1751" s="10"/>
      <c r="B1751" s="10"/>
      <c r="D1751" s="10"/>
      <c r="N1751" s="29"/>
    </row>
    <row r="1752" spans="1:14" x14ac:dyDescent="0.25">
      <c r="A1752" s="10"/>
      <c r="B1752" s="10"/>
      <c r="D1752" s="10"/>
      <c r="N1752" s="29"/>
    </row>
    <row r="1753" spans="1:14" x14ac:dyDescent="0.25">
      <c r="A1753" s="10"/>
      <c r="B1753" s="10"/>
      <c r="D1753" s="10"/>
      <c r="N1753" s="29"/>
    </row>
    <row r="1754" spans="1:14" x14ac:dyDescent="0.25">
      <c r="A1754" s="10"/>
      <c r="B1754" s="10"/>
      <c r="D1754" s="10"/>
      <c r="N1754" s="29"/>
    </row>
    <row r="1755" spans="1:14" x14ac:dyDescent="0.25">
      <c r="A1755" s="10"/>
      <c r="B1755" s="10"/>
      <c r="D1755" s="10"/>
      <c r="N1755" s="29"/>
    </row>
    <row r="1756" spans="1:14" x14ac:dyDescent="0.25">
      <c r="A1756" s="10"/>
      <c r="B1756" s="10"/>
      <c r="D1756" s="10"/>
      <c r="N1756" s="29"/>
    </row>
    <row r="1757" spans="1:14" x14ac:dyDescent="0.25">
      <c r="A1757" s="10"/>
      <c r="B1757" s="10"/>
      <c r="D1757" s="10"/>
      <c r="N1757" s="29"/>
    </row>
    <row r="1758" spans="1:14" x14ac:dyDescent="0.25">
      <c r="A1758" s="10"/>
      <c r="B1758" s="10"/>
      <c r="D1758" s="10"/>
      <c r="N1758" s="29"/>
    </row>
    <row r="1759" spans="1:14" x14ac:dyDescent="0.25">
      <c r="A1759" s="10"/>
      <c r="B1759" s="10"/>
      <c r="D1759" s="10"/>
      <c r="N1759" s="29"/>
    </row>
    <row r="1760" spans="1:14" x14ac:dyDescent="0.25">
      <c r="A1760" s="10"/>
      <c r="B1760" s="10"/>
      <c r="D1760" s="10"/>
      <c r="N1760" s="29"/>
    </row>
    <row r="1761" spans="1:14" x14ac:dyDescent="0.25">
      <c r="A1761" s="10"/>
      <c r="B1761" s="10"/>
      <c r="D1761" s="10"/>
      <c r="N1761" s="29"/>
    </row>
    <row r="1762" spans="1:14" x14ac:dyDescent="0.25">
      <c r="A1762" s="10"/>
      <c r="B1762" s="10"/>
      <c r="D1762" s="10"/>
      <c r="N1762" s="29"/>
    </row>
    <row r="1763" spans="1:14" x14ac:dyDescent="0.25">
      <c r="A1763" s="10"/>
      <c r="B1763" s="10"/>
      <c r="D1763" s="10"/>
      <c r="N1763" s="29"/>
    </row>
    <row r="1764" spans="1:14" x14ac:dyDescent="0.25">
      <c r="A1764" s="10"/>
      <c r="B1764" s="10"/>
      <c r="D1764" s="10"/>
      <c r="N1764" s="29"/>
    </row>
    <row r="1765" spans="1:14" x14ac:dyDescent="0.25">
      <c r="A1765" s="10"/>
      <c r="B1765" s="10"/>
      <c r="D1765" s="10"/>
      <c r="N1765" s="29"/>
    </row>
    <row r="1766" spans="1:14" x14ac:dyDescent="0.25">
      <c r="A1766" s="10"/>
      <c r="B1766" s="10"/>
      <c r="D1766" s="10"/>
      <c r="N1766" s="29"/>
    </row>
    <row r="1767" spans="1:14" x14ac:dyDescent="0.25">
      <c r="A1767" s="10"/>
      <c r="B1767" s="10"/>
      <c r="D1767" s="10"/>
      <c r="N1767" s="29"/>
    </row>
    <row r="1768" spans="1:14" x14ac:dyDescent="0.25">
      <c r="A1768" s="10"/>
      <c r="B1768" s="10"/>
      <c r="D1768" s="10"/>
      <c r="N1768" s="29"/>
    </row>
    <row r="1769" spans="1:14" x14ac:dyDescent="0.25">
      <c r="A1769" s="10"/>
      <c r="B1769" s="10"/>
      <c r="D1769" s="10"/>
      <c r="N1769" s="29"/>
    </row>
    <row r="1770" spans="1:14" x14ac:dyDescent="0.25">
      <c r="A1770" s="10"/>
      <c r="B1770" s="10"/>
      <c r="D1770" s="10"/>
      <c r="N1770" s="29"/>
    </row>
    <row r="1771" spans="1:14" x14ac:dyDescent="0.25">
      <c r="A1771" s="10"/>
      <c r="B1771" s="10"/>
      <c r="D1771" s="10"/>
      <c r="N1771" s="29"/>
    </row>
    <row r="1772" spans="1:14" x14ac:dyDescent="0.25">
      <c r="A1772" s="10"/>
      <c r="B1772" s="10"/>
      <c r="D1772" s="10"/>
      <c r="N1772" s="29"/>
    </row>
    <row r="1773" spans="1:14" x14ac:dyDescent="0.25">
      <c r="A1773" s="10"/>
      <c r="B1773" s="10"/>
      <c r="D1773" s="10"/>
      <c r="N1773" s="29"/>
    </row>
    <row r="1774" spans="1:14" x14ac:dyDescent="0.25">
      <c r="A1774" s="10"/>
      <c r="B1774" s="10"/>
      <c r="D1774" s="10"/>
      <c r="N1774" s="29"/>
    </row>
    <row r="1775" spans="1:14" x14ac:dyDescent="0.25">
      <c r="A1775" s="10"/>
      <c r="B1775" s="10"/>
      <c r="D1775" s="10"/>
      <c r="N1775" s="29"/>
    </row>
    <row r="1776" spans="1:14" x14ac:dyDescent="0.25">
      <c r="A1776" s="10"/>
      <c r="B1776" s="10"/>
      <c r="D1776" s="10"/>
      <c r="N1776" s="29"/>
    </row>
    <row r="1777" spans="1:14" x14ac:dyDescent="0.25">
      <c r="A1777" s="10"/>
      <c r="B1777" s="10"/>
      <c r="D1777" s="10"/>
      <c r="N1777" s="29"/>
    </row>
    <row r="1778" spans="1:14" x14ac:dyDescent="0.25">
      <c r="A1778" s="10"/>
      <c r="B1778" s="10"/>
      <c r="D1778" s="10"/>
      <c r="N1778" s="29"/>
    </row>
    <row r="1779" spans="1:14" x14ac:dyDescent="0.25">
      <c r="A1779" s="10"/>
      <c r="B1779" s="10"/>
      <c r="D1779" s="10"/>
      <c r="N1779" s="29"/>
    </row>
    <row r="1780" spans="1:14" x14ac:dyDescent="0.25">
      <c r="A1780" s="10"/>
      <c r="B1780" s="10"/>
      <c r="D1780" s="10"/>
      <c r="N1780" s="29"/>
    </row>
    <row r="1781" spans="1:14" x14ac:dyDescent="0.25">
      <c r="A1781" s="10"/>
      <c r="B1781" s="10"/>
      <c r="D1781" s="10"/>
      <c r="N1781" s="29"/>
    </row>
    <row r="1782" spans="1:14" x14ac:dyDescent="0.25">
      <c r="A1782" s="10"/>
      <c r="B1782" s="10"/>
      <c r="D1782" s="10"/>
      <c r="N1782" s="29"/>
    </row>
    <row r="1783" spans="1:14" x14ac:dyDescent="0.25">
      <c r="A1783" s="10"/>
      <c r="B1783" s="10"/>
      <c r="D1783" s="10"/>
      <c r="N1783" s="29"/>
    </row>
    <row r="1784" spans="1:14" x14ac:dyDescent="0.25">
      <c r="A1784" s="10"/>
      <c r="B1784" s="10"/>
      <c r="D1784" s="10"/>
      <c r="N1784" s="29"/>
    </row>
    <row r="1785" spans="1:14" x14ac:dyDescent="0.25">
      <c r="A1785" s="10"/>
      <c r="B1785" s="10"/>
      <c r="D1785" s="10"/>
      <c r="N1785" s="29"/>
    </row>
    <row r="1786" spans="1:14" x14ac:dyDescent="0.25">
      <c r="A1786" s="10"/>
      <c r="B1786" s="10"/>
      <c r="D1786" s="10"/>
      <c r="N1786" s="29"/>
    </row>
    <row r="1787" spans="1:14" x14ac:dyDescent="0.25">
      <c r="A1787" s="10"/>
      <c r="B1787" s="10"/>
      <c r="D1787" s="10"/>
      <c r="N1787" s="29"/>
    </row>
    <row r="1788" spans="1:14" x14ac:dyDescent="0.25">
      <c r="A1788" s="10"/>
      <c r="B1788" s="10"/>
      <c r="D1788" s="10"/>
      <c r="N1788" s="29"/>
    </row>
    <row r="1789" spans="1:14" x14ac:dyDescent="0.25">
      <c r="A1789" s="10"/>
      <c r="B1789" s="10"/>
      <c r="D1789" s="10"/>
      <c r="N1789" s="29"/>
    </row>
    <row r="1790" spans="1:14" x14ac:dyDescent="0.25">
      <c r="A1790" s="10"/>
      <c r="B1790" s="10"/>
      <c r="D1790" s="10"/>
      <c r="N1790" s="29"/>
    </row>
    <row r="1791" spans="1:14" x14ac:dyDescent="0.25">
      <c r="A1791" s="10"/>
      <c r="B1791" s="10"/>
      <c r="D1791" s="10"/>
      <c r="N1791" s="29"/>
    </row>
    <row r="1792" spans="1:14" x14ac:dyDescent="0.25">
      <c r="A1792" s="10"/>
      <c r="B1792" s="10"/>
      <c r="D1792" s="10"/>
      <c r="N1792" s="29"/>
    </row>
    <row r="1793" spans="1:14" x14ac:dyDescent="0.25">
      <c r="A1793" s="10"/>
      <c r="B1793" s="10"/>
      <c r="D1793" s="10"/>
      <c r="N1793" s="29"/>
    </row>
    <row r="1794" spans="1:14" x14ac:dyDescent="0.25">
      <c r="A1794" s="10"/>
      <c r="B1794" s="10"/>
      <c r="D1794" s="10"/>
      <c r="N1794" s="29"/>
    </row>
    <row r="1795" spans="1:14" x14ac:dyDescent="0.25">
      <c r="A1795" s="10"/>
      <c r="B1795" s="10"/>
      <c r="D1795" s="10"/>
      <c r="N1795" s="29"/>
    </row>
    <row r="1796" spans="1:14" x14ac:dyDescent="0.25">
      <c r="A1796" s="10"/>
      <c r="B1796" s="10"/>
      <c r="D1796" s="10"/>
      <c r="N1796" s="29"/>
    </row>
    <row r="1797" spans="1:14" x14ac:dyDescent="0.25">
      <c r="A1797" s="10"/>
      <c r="B1797" s="10"/>
      <c r="D1797" s="10"/>
      <c r="N1797" s="29"/>
    </row>
    <row r="1798" spans="1:14" x14ac:dyDescent="0.25">
      <c r="A1798" s="10"/>
      <c r="B1798" s="10"/>
      <c r="D1798" s="10"/>
      <c r="N1798" s="29"/>
    </row>
    <row r="1799" spans="1:14" x14ac:dyDescent="0.25">
      <c r="A1799" s="10"/>
      <c r="B1799" s="10"/>
      <c r="D1799" s="10"/>
      <c r="N1799" s="29"/>
    </row>
    <row r="1800" spans="1:14" x14ac:dyDescent="0.25">
      <c r="A1800" s="10"/>
      <c r="B1800" s="10"/>
      <c r="D1800" s="10"/>
      <c r="N1800" s="29"/>
    </row>
    <row r="1801" spans="1:14" x14ac:dyDescent="0.25">
      <c r="A1801" s="10"/>
      <c r="B1801" s="10"/>
      <c r="D1801" s="10"/>
      <c r="N1801" s="29"/>
    </row>
    <row r="1802" spans="1:14" x14ac:dyDescent="0.25">
      <c r="A1802" s="10"/>
      <c r="B1802" s="10"/>
      <c r="D1802" s="10"/>
      <c r="N1802" s="29"/>
    </row>
    <row r="1803" spans="1:14" x14ac:dyDescent="0.25">
      <c r="A1803" s="10"/>
      <c r="B1803" s="10"/>
      <c r="D1803" s="10"/>
      <c r="N1803" s="29"/>
    </row>
    <row r="1804" spans="1:14" x14ac:dyDescent="0.25">
      <c r="A1804" s="10"/>
      <c r="B1804" s="10"/>
      <c r="D1804" s="10"/>
      <c r="N1804" s="29"/>
    </row>
    <row r="1805" spans="1:14" x14ac:dyDescent="0.25">
      <c r="A1805" s="10"/>
      <c r="B1805" s="10"/>
      <c r="D1805" s="10"/>
      <c r="N1805" s="29"/>
    </row>
    <row r="1806" spans="1:14" x14ac:dyDescent="0.25">
      <c r="A1806" s="10"/>
      <c r="B1806" s="10"/>
      <c r="D1806" s="10"/>
      <c r="N1806" s="29"/>
    </row>
    <row r="1807" spans="1:14" x14ac:dyDescent="0.25">
      <c r="A1807" s="10"/>
      <c r="B1807" s="10"/>
      <c r="D1807" s="10"/>
      <c r="N1807" s="29"/>
    </row>
    <row r="1808" spans="1:14" x14ac:dyDescent="0.25">
      <c r="A1808" s="10"/>
      <c r="B1808" s="10"/>
      <c r="D1808" s="10"/>
      <c r="N1808" s="29"/>
    </row>
    <row r="1809" spans="1:14" x14ac:dyDescent="0.25">
      <c r="A1809" s="10"/>
      <c r="B1809" s="10"/>
      <c r="D1809" s="10"/>
      <c r="N1809" s="29"/>
    </row>
    <row r="1810" spans="1:14" x14ac:dyDescent="0.25">
      <c r="A1810" s="10"/>
      <c r="B1810" s="10"/>
      <c r="D1810" s="10"/>
      <c r="N1810" s="29"/>
    </row>
    <row r="1811" spans="1:14" x14ac:dyDescent="0.25">
      <c r="A1811" s="10"/>
      <c r="B1811" s="10"/>
      <c r="D1811" s="10"/>
      <c r="N1811" s="29"/>
    </row>
    <row r="1812" spans="1:14" x14ac:dyDescent="0.25">
      <c r="A1812" s="10"/>
      <c r="B1812" s="10"/>
      <c r="D1812" s="10"/>
      <c r="N1812" s="29"/>
    </row>
    <row r="1813" spans="1:14" x14ac:dyDescent="0.25">
      <c r="A1813" s="10"/>
      <c r="B1813" s="10"/>
      <c r="D1813" s="10"/>
      <c r="N1813" s="29"/>
    </row>
    <row r="1814" spans="1:14" x14ac:dyDescent="0.25">
      <c r="A1814" s="10"/>
      <c r="B1814" s="10"/>
      <c r="D1814" s="10"/>
      <c r="N1814" s="29"/>
    </row>
    <row r="1815" spans="1:14" x14ac:dyDescent="0.25">
      <c r="A1815" s="10"/>
      <c r="B1815" s="10"/>
      <c r="D1815" s="10"/>
      <c r="N1815" s="29"/>
    </row>
    <row r="1816" spans="1:14" x14ac:dyDescent="0.25">
      <c r="A1816" s="10"/>
      <c r="B1816" s="10"/>
      <c r="D1816" s="10"/>
      <c r="N1816" s="29"/>
    </row>
    <row r="1817" spans="1:14" x14ac:dyDescent="0.25">
      <c r="A1817" s="10"/>
      <c r="B1817" s="10"/>
      <c r="D1817" s="10"/>
      <c r="N1817" s="29"/>
    </row>
    <row r="1818" spans="1:14" x14ac:dyDescent="0.25">
      <c r="A1818" s="10"/>
      <c r="B1818" s="10"/>
      <c r="D1818" s="10"/>
      <c r="N1818" s="29"/>
    </row>
    <row r="1819" spans="1:14" x14ac:dyDescent="0.25">
      <c r="A1819" s="10"/>
      <c r="B1819" s="10"/>
      <c r="D1819" s="10"/>
      <c r="N1819" s="29"/>
    </row>
    <row r="1820" spans="1:14" x14ac:dyDescent="0.25">
      <c r="A1820" s="10"/>
      <c r="B1820" s="10"/>
      <c r="D1820" s="10"/>
      <c r="N1820" s="29"/>
    </row>
    <row r="1821" spans="1:14" x14ac:dyDescent="0.25">
      <c r="A1821" s="10"/>
      <c r="B1821" s="10"/>
      <c r="D1821" s="10"/>
      <c r="N1821" s="29"/>
    </row>
    <row r="1822" spans="1:14" x14ac:dyDescent="0.25">
      <c r="A1822" s="10"/>
      <c r="B1822" s="10"/>
      <c r="D1822" s="10"/>
      <c r="N1822" s="29"/>
    </row>
    <row r="1823" spans="1:14" x14ac:dyDescent="0.25">
      <c r="A1823" s="10"/>
      <c r="B1823" s="10"/>
      <c r="D1823" s="10"/>
      <c r="N1823" s="29"/>
    </row>
    <row r="1824" spans="1:14" x14ac:dyDescent="0.25">
      <c r="A1824" s="10"/>
      <c r="B1824" s="10"/>
      <c r="D1824" s="10"/>
      <c r="N1824" s="29"/>
    </row>
    <row r="1825" spans="1:14" x14ac:dyDescent="0.25">
      <c r="A1825" s="10"/>
      <c r="B1825" s="10"/>
      <c r="D1825" s="10"/>
      <c r="N1825" s="29"/>
    </row>
    <row r="1826" spans="1:14" x14ac:dyDescent="0.25">
      <c r="A1826" s="10"/>
      <c r="B1826" s="10"/>
      <c r="D1826" s="10"/>
      <c r="N1826" s="29"/>
    </row>
    <row r="1827" spans="1:14" x14ac:dyDescent="0.25">
      <c r="A1827" s="10"/>
      <c r="B1827" s="10"/>
      <c r="D1827" s="10"/>
      <c r="N1827" s="29"/>
    </row>
    <row r="1828" spans="1:14" x14ac:dyDescent="0.25">
      <c r="A1828" s="10"/>
      <c r="B1828" s="10"/>
      <c r="D1828" s="10"/>
      <c r="N1828" s="29"/>
    </row>
    <row r="1829" spans="1:14" x14ac:dyDescent="0.25">
      <c r="A1829" s="10"/>
      <c r="B1829" s="10"/>
      <c r="D1829" s="10"/>
      <c r="N1829" s="29"/>
    </row>
    <row r="1830" spans="1:14" x14ac:dyDescent="0.25">
      <c r="A1830" s="10"/>
      <c r="B1830" s="10"/>
      <c r="D1830" s="10"/>
      <c r="N1830" s="29"/>
    </row>
    <row r="1831" spans="1:14" x14ac:dyDescent="0.25">
      <c r="A1831" s="10"/>
      <c r="B1831" s="10"/>
      <c r="D1831" s="10"/>
      <c r="N1831" s="29"/>
    </row>
    <row r="1832" spans="1:14" x14ac:dyDescent="0.25">
      <c r="A1832" s="10"/>
      <c r="B1832" s="10"/>
      <c r="D1832" s="10"/>
      <c r="N1832" s="29"/>
    </row>
    <row r="1833" spans="1:14" x14ac:dyDescent="0.25">
      <c r="A1833" s="10"/>
      <c r="B1833" s="10"/>
      <c r="D1833" s="10"/>
      <c r="N1833" s="29"/>
    </row>
    <row r="1834" spans="1:14" x14ac:dyDescent="0.25">
      <c r="A1834" s="10"/>
      <c r="B1834" s="10"/>
      <c r="D1834" s="10"/>
      <c r="N1834" s="29"/>
    </row>
    <row r="1835" spans="1:14" x14ac:dyDescent="0.25">
      <c r="A1835" s="10"/>
      <c r="B1835" s="10"/>
      <c r="D1835" s="10"/>
      <c r="N1835" s="29"/>
    </row>
    <row r="1836" spans="1:14" x14ac:dyDescent="0.25">
      <c r="A1836" s="10"/>
      <c r="B1836" s="10"/>
      <c r="D1836" s="10"/>
      <c r="N1836" s="29"/>
    </row>
    <row r="1837" spans="1:14" x14ac:dyDescent="0.25">
      <c r="A1837" s="10"/>
      <c r="B1837" s="10"/>
      <c r="D1837" s="10"/>
      <c r="N1837" s="29"/>
    </row>
    <row r="1838" spans="1:14" x14ac:dyDescent="0.25">
      <c r="A1838" s="10"/>
      <c r="B1838" s="10"/>
      <c r="D1838" s="10"/>
      <c r="N1838" s="29"/>
    </row>
    <row r="1839" spans="1:14" x14ac:dyDescent="0.25">
      <c r="A1839" s="10"/>
      <c r="B1839" s="10"/>
      <c r="D1839" s="10"/>
      <c r="N1839" s="29"/>
    </row>
    <row r="1840" spans="1:14" x14ac:dyDescent="0.25">
      <c r="A1840" s="10"/>
      <c r="B1840" s="10"/>
      <c r="D1840" s="10"/>
      <c r="N1840" s="29"/>
    </row>
    <row r="1841" spans="1:14" x14ac:dyDescent="0.25">
      <c r="A1841" s="10"/>
      <c r="B1841" s="10"/>
      <c r="D1841" s="10"/>
      <c r="N1841" s="29"/>
    </row>
    <row r="1842" spans="1:14" x14ac:dyDescent="0.25">
      <c r="A1842" s="10"/>
      <c r="B1842" s="10"/>
      <c r="D1842" s="10"/>
      <c r="N1842" s="29"/>
    </row>
    <row r="1843" spans="1:14" x14ac:dyDescent="0.25">
      <c r="A1843" s="10"/>
      <c r="B1843" s="10"/>
      <c r="D1843" s="10"/>
      <c r="N1843" s="29"/>
    </row>
    <row r="1844" spans="1:14" x14ac:dyDescent="0.25">
      <c r="A1844" s="10"/>
      <c r="B1844" s="10"/>
      <c r="D1844" s="10"/>
      <c r="N1844" s="29"/>
    </row>
    <row r="1845" spans="1:14" x14ac:dyDescent="0.25">
      <c r="A1845" s="10"/>
      <c r="B1845" s="10"/>
      <c r="D1845" s="10"/>
      <c r="N1845" s="29"/>
    </row>
    <row r="1846" spans="1:14" x14ac:dyDescent="0.25">
      <c r="A1846" s="10"/>
      <c r="B1846" s="10"/>
      <c r="D1846" s="10"/>
      <c r="N1846" s="29"/>
    </row>
    <row r="1847" spans="1:14" x14ac:dyDescent="0.25">
      <c r="A1847" s="10"/>
      <c r="B1847" s="10"/>
      <c r="D1847" s="10"/>
      <c r="N1847" s="29"/>
    </row>
    <row r="1848" spans="1:14" x14ac:dyDescent="0.25">
      <c r="A1848" s="10"/>
      <c r="B1848" s="10"/>
      <c r="D1848" s="10"/>
      <c r="N1848" s="29"/>
    </row>
    <row r="1849" spans="1:14" x14ac:dyDescent="0.25">
      <c r="A1849" s="10"/>
      <c r="B1849" s="10"/>
      <c r="D1849" s="10"/>
      <c r="N1849" s="29"/>
    </row>
    <row r="1850" spans="1:14" x14ac:dyDescent="0.25">
      <c r="A1850" s="10"/>
      <c r="B1850" s="10"/>
      <c r="D1850" s="10"/>
      <c r="N1850" s="29"/>
    </row>
    <row r="1851" spans="1:14" x14ac:dyDescent="0.25">
      <c r="A1851" s="10"/>
      <c r="B1851" s="10"/>
      <c r="D1851" s="10"/>
      <c r="N1851" s="29"/>
    </row>
    <row r="1852" spans="1:14" x14ac:dyDescent="0.25">
      <c r="A1852" s="10"/>
      <c r="B1852" s="10"/>
      <c r="D1852" s="10"/>
      <c r="N1852" s="29"/>
    </row>
    <row r="1853" spans="1:14" x14ac:dyDescent="0.25">
      <c r="A1853" s="10"/>
      <c r="B1853" s="10"/>
      <c r="D1853" s="10"/>
      <c r="N1853" s="29"/>
    </row>
    <row r="1854" spans="1:14" x14ac:dyDescent="0.25">
      <c r="A1854" s="10"/>
      <c r="B1854" s="10"/>
      <c r="D1854" s="10"/>
      <c r="N1854" s="29"/>
    </row>
    <row r="1855" spans="1:14" x14ac:dyDescent="0.25">
      <c r="A1855" s="10"/>
      <c r="B1855" s="10"/>
      <c r="D1855" s="10"/>
      <c r="N1855" s="29"/>
    </row>
    <row r="1856" spans="1:14" x14ac:dyDescent="0.25">
      <c r="A1856" s="10"/>
      <c r="B1856" s="10"/>
      <c r="D1856" s="10"/>
      <c r="N1856" s="29"/>
    </row>
    <row r="1857" spans="1:14" x14ac:dyDescent="0.25">
      <c r="A1857" s="10"/>
      <c r="B1857" s="10"/>
      <c r="D1857" s="10"/>
      <c r="N1857" s="29"/>
    </row>
    <row r="1858" spans="1:14" x14ac:dyDescent="0.25">
      <c r="A1858" s="10"/>
      <c r="B1858" s="10"/>
      <c r="D1858" s="10"/>
      <c r="N1858" s="29"/>
    </row>
    <row r="1859" spans="1:14" x14ac:dyDescent="0.25">
      <c r="A1859" s="10"/>
      <c r="B1859" s="10"/>
      <c r="D1859" s="10"/>
      <c r="N1859" s="29"/>
    </row>
    <row r="1860" spans="1:14" x14ac:dyDescent="0.25">
      <c r="A1860" s="10"/>
      <c r="B1860" s="10"/>
      <c r="D1860" s="10"/>
      <c r="N1860" s="29"/>
    </row>
    <row r="1861" spans="1:14" x14ac:dyDescent="0.25">
      <c r="A1861" s="10"/>
      <c r="B1861" s="10"/>
      <c r="D1861" s="10"/>
      <c r="N1861" s="29"/>
    </row>
    <row r="1862" spans="1:14" x14ac:dyDescent="0.25">
      <c r="A1862" s="10"/>
      <c r="B1862" s="10"/>
      <c r="D1862" s="10"/>
      <c r="N1862" s="29"/>
    </row>
    <row r="1863" spans="1:14" x14ac:dyDescent="0.25">
      <c r="A1863" s="10"/>
      <c r="B1863" s="10"/>
      <c r="D1863" s="10"/>
      <c r="N1863" s="29"/>
    </row>
    <row r="1864" spans="1:14" x14ac:dyDescent="0.25">
      <c r="A1864" s="10"/>
      <c r="B1864" s="10"/>
      <c r="D1864" s="10"/>
      <c r="N1864" s="29"/>
    </row>
    <row r="1865" spans="1:14" x14ac:dyDescent="0.25">
      <c r="A1865" s="10"/>
      <c r="B1865" s="10"/>
      <c r="D1865" s="10"/>
      <c r="N1865" s="29"/>
    </row>
    <row r="1866" spans="1:14" x14ac:dyDescent="0.25">
      <c r="A1866" s="10"/>
      <c r="B1866" s="10"/>
      <c r="D1866" s="10"/>
      <c r="N1866" s="29"/>
    </row>
    <row r="1867" spans="1:14" x14ac:dyDescent="0.25">
      <c r="A1867" s="10"/>
      <c r="B1867" s="10"/>
      <c r="D1867" s="10"/>
      <c r="N1867" s="29"/>
    </row>
    <row r="1868" spans="1:14" x14ac:dyDescent="0.25">
      <c r="A1868" s="10"/>
      <c r="B1868" s="10"/>
      <c r="D1868" s="10"/>
      <c r="N1868" s="29"/>
    </row>
    <row r="1869" spans="1:14" x14ac:dyDescent="0.25">
      <c r="A1869" s="10"/>
      <c r="B1869" s="10"/>
      <c r="D1869" s="10"/>
      <c r="N1869" s="29"/>
    </row>
    <row r="1870" spans="1:14" x14ac:dyDescent="0.25">
      <c r="A1870" s="10"/>
      <c r="B1870" s="10"/>
      <c r="D1870" s="10"/>
      <c r="N1870" s="29"/>
    </row>
    <row r="1871" spans="1:14" x14ac:dyDescent="0.25">
      <c r="A1871" s="10"/>
      <c r="B1871" s="10"/>
      <c r="D1871" s="10"/>
      <c r="N1871" s="29"/>
    </row>
    <row r="1872" spans="1:14" x14ac:dyDescent="0.25">
      <c r="A1872" s="10"/>
      <c r="B1872" s="10"/>
      <c r="D1872" s="10"/>
      <c r="N1872" s="29"/>
    </row>
    <row r="1873" spans="1:14" x14ac:dyDescent="0.25">
      <c r="A1873" s="10"/>
      <c r="B1873" s="10"/>
      <c r="D1873" s="10"/>
      <c r="N1873" s="29"/>
    </row>
    <row r="1874" spans="1:14" x14ac:dyDescent="0.25">
      <c r="A1874" s="10"/>
      <c r="B1874" s="10"/>
      <c r="D1874" s="10"/>
      <c r="N1874" s="29"/>
    </row>
    <row r="1875" spans="1:14" x14ac:dyDescent="0.25">
      <c r="A1875" s="10"/>
      <c r="B1875" s="10"/>
      <c r="D1875" s="10"/>
      <c r="N1875" s="29"/>
    </row>
    <row r="1876" spans="1:14" x14ac:dyDescent="0.25">
      <c r="A1876" s="10"/>
      <c r="B1876" s="10"/>
      <c r="D1876" s="10"/>
      <c r="N1876" s="29"/>
    </row>
    <row r="1877" spans="1:14" x14ac:dyDescent="0.25">
      <c r="A1877" s="10"/>
      <c r="B1877" s="10"/>
      <c r="D1877" s="10"/>
      <c r="N1877" s="29"/>
    </row>
    <row r="1878" spans="1:14" x14ac:dyDescent="0.25">
      <c r="A1878" s="10"/>
      <c r="B1878" s="10"/>
      <c r="D1878" s="10"/>
      <c r="N1878" s="29"/>
    </row>
    <row r="1879" spans="1:14" x14ac:dyDescent="0.25">
      <c r="A1879" s="10"/>
      <c r="B1879" s="10"/>
      <c r="D1879" s="10"/>
      <c r="N1879" s="29"/>
    </row>
    <row r="1880" spans="1:14" x14ac:dyDescent="0.25">
      <c r="A1880" s="10"/>
      <c r="B1880" s="10"/>
      <c r="D1880" s="10"/>
      <c r="N1880" s="29"/>
    </row>
    <row r="1881" spans="1:14" x14ac:dyDescent="0.25">
      <c r="A1881" s="10"/>
      <c r="B1881" s="10"/>
      <c r="D1881" s="10"/>
      <c r="N1881" s="29"/>
    </row>
    <row r="1882" spans="1:14" x14ac:dyDescent="0.25">
      <c r="A1882" s="10"/>
      <c r="B1882" s="10"/>
      <c r="D1882" s="10"/>
      <c r="N1882" s="29"/>
    </row>
    <row r="1883" spans="1:14" x14ac:dyDescent="0.25">
      <c r="A1883" s="10"/>
      <c r="B1883" s="10"/>
      <c r="D1883" s="10"/>
      <c r="N1883" s="29"/>
    </row>
    <row r="1884" spans="1:14" x14ac:dyDescent="0.25">
      <c r="A1884" s="10"/>
      <c r="B1884" s="10"/>
      <c r="D1884" s="10"/>
      <c r="N1884" s="29"/>
    </row>
    <row r="1885" spans="1:14" x14ac:dyDescent="0.25">
      <c r="A1885" s="10"/>
      <c r="B1885" s="10"/>
      <c r="D1885" s="10"/>
      <c r="N1885" s="29"/>
    </row>
    <row r="1886" spans="1:14" x14ac:dyDescent="0.25">
      <c r="A1886" s="10"/>
      <c r="B1886" s="10"/>
      <c r="D1886" s="10"/>
      <c r="N1886" s="29"/>
    </row>
    <row r="1887" spans="1:14" x14ac:dyDescent="0.25">
      <c r="A1887" s="10"/>
      <c r="B1887" s="10"/>
      <c r="D1887" s="10"/>
      <c r="N1887" s="29"/>
    </row>
    <row r="1888" spans="1:14" x14ac:dyDescent="0.25">
      <c r="A1888" s="10"/>
      <c r="B1888" s="10"/>
      <c r="D1888" s="10"/>
      <c r="N1888" s="29"/>
    </row>
    <row r="1889" spans="1:14" x14ac:dyDescent="0.25">
      <c r="A1889" s="10"/>
      <c r="B1889" s="10"/>
      <c r="D1889" s="10"/>
      <c r="N1889" s="29"/>
    </row>
    <row r="1890" spans="1:14" x14ac:dyDescent="0.25">
      <c r="A1890" s="10"/>
      <c r="B1890" s="10"/>
      <c r="D1890" s="10"/>
      <c r="N1890" s="29"/>
    </row>
    <row r="1891" spans="1:14" x14ac:dyDescent="0.25">
      <c r="A1891" s="10"/>
      <c r="B1891" s="10"/>
      <c r="D1891" s="10"/>
      <c r="N1891" s="29"/>
    </row>
    <row r="1892" spans="1:14" x14ac:dyDescent="0.25">
      <c r="A1892" s="10"/>
      <c r="B1892" s="10"/>
      <c r="D1892" s="10"/>
      <c r="N1892" s="29"/>
    </row>
    <row r="1893" spans="1:14" x14ac:dyDescent="0.25">
      <c r="A1893" s="10"/>
      <c r="B1893" s="10"/>
      <c r="D1893" s="10"/>
      <c r="N1893" s="29"/>
    </row>
    <row r="1894" spans="1:14" x14ac:dyDescent="0.25">
      <c r="A1894" s="10"/>
      <c r="B1894" s="10"/>
      <c r="D1894" s="10"/>
      <c r="N1894" s="29"/>
    </row>
    <row r="1895" spans="1:14" x14ac:dyDescent="0.25">
      <c r="A1895" s="10"/>
      <c r="B1895" s="10"/>
      <c r="D1895" s="10"/>
      <c r="N1895" s="29"/>
    </row>
    <row r="1896" spans="1:14" x14ac:dyDescent="0.25">
      <c r="A1896" s="10"/>
      <c r="B1896" s="10"/>
      <c r="D1896" s="10"/>
      <c r="N1896" s="29"/>
    </row>
    <row r="1897" spans="1:14" x14ac:dyDescent="0.25">
      <c r="A1897" s="10"/>
      <c r="B1897" s="10"/>
      <c r="D1897" s="10"/>
      <c r="N1897" s="29"/>
    </row>
    <row r="1898" spans="1:14" x14ac:dyDescent="0.25">
      <c r="A1898" s="10"/>
      <c r="B1898" s="10"/>
      <c r="D1898" s="10"/>
      <c r="N1898" s="29"/>
    </row>
    <row r="1899" spans="1:14" x14ac:dyDescent="0.25">
      <c r="A1899" s="10"/>
      <c r="B1899" s="10"/>
      <c r="D1899" s="10"/>
      <c r="N1899" s="29"/>
    </row>
    <row r="1900" spans="1:14" x14ac:dyDescent="0.25">
      <c r="A1900" s="10"/>
      <c r="B1900" s="10"/>
      <c r="D1900" s="10"/>
      <c r="N1900" s="29"/>
    </row>
    <row r="1901" spans="1:14" x14ac:dyDescent="0.25">
      <c r="A1901" s="10"/>
      <c r="B1901" s="10"/>
      <c r="D1901" s="10"/>
      <c r="N1901" s="29"/>
    </row>
    <row r="1902" spans="1:14" x14ac:dyDescent="0.25">
      <c r="A1902" s="10"/>
      <c r="B1902" s="10"/>
      <c r="D1902" s="10"/>
      <c r="N1902" s="29"/>
    </row>
    <row r="1903" spans="1:14" x14ac:dyDescent="0.25">
      <c r="A1903" s="10"/>
      <c r="B1903" s="10"/>
      <c r="D1903" s="10"/>
      <c r="N1903" s="29"/>
    </row>
    <row r="1904" spans="1:14" x14ac:dyDescent="0.25">
      <c r="A1904" s="10"/>
      <c r="B1904" s="10"/>
      <c r="D1904" s="10"/>
      <c r="N1904" s="29"/>
    </row>
    <row r="1905" spans="1:14" x14ac:dyDescent="0.25">
      <c r="A1905" s="10"/>
      <c r="B1905" s="10"/>
      <c r="D1905" s="10"/>
      <c r="N1905" s="29"/>
    </row>
    <row r="1906" spans="1:14" x14ac:dyDescent="0.25">
      <c r="A1906" s="10"/>
      <c r="B1906" s="10"/>
      <c r="D1906" s="10"/>
      <c r="N1906" s="29"/>
    </row>
    <row r="1907" spans="1:14" x14ac:dyDescent="0.25">
      <c r="A1907" s="10"/>
      <c r="B1907" s="10"/>
      <c r="D1907" s="10"/>
      <c r="N1907" s="29"/>
    </row>
    <row r="1908" spans="1:14" x14ac:dyDescent="0.25">
      <c r="A1908" s="10"/>
      <c r="B1908" s="10"/>
      <c r="D1908" s="10"/>
      <c r="N1908" s="29"/>
    </row>
    <row r="1909" spans="1:14" x14ac:dyDescent="0.25">
      <c r="A1909" s="10"/>
      <c r="B1909" s="10"/>
      <c r="D1909" s="10"/>
      <c r="N1909" s="29"/>
    </row>
    <row r="1910" spans="1:14" x14ac:dyDescent="0.25">
      <c r="A1910" s="10"/>
      <c r="B1910" s="10"/>
      <c r="D1910" s="10"/>
      <c r="N1910" s="29"/>
    </row>
    <row r="1911" spans="1:14" x14ac:dyDescent="0.25">
      <c r="A1911" s="10"/>
      <c r="B1911" s="10"/>
      <c r="D1911" s="10"/>
      <c r="N1911" s="29"/>
    </row>
    <row r="1912" spans="1:14" x14ac:dyDescent="0.25">
      <c r="A1912" s="10"/>
      <c r="B1912" s="10"/>
      <c r="D1912" s="10"/>
      <c r="N1912" s="29"/>
    </row>
    <row r="1913" spans="1:14" x14ac:dyDescent="0.25">
      <c r="A1913" s="10"/>
      <c r="B1913" s="10"/>
      <c r="D1913" s="10"/>
      <c r="N1913" s="29"/>
    </row>
    <row r="1914" spans="1:14" x14ac:dyDescent="0.25">
      <c r="A1914" s="10"/>
      <c r="B1914" s="10"/>
      <c r="D1914" s="10"/>
      <c r="N1914" s="29"/>
    </row>
    <row r="1915" spans="1:14" x14ac:dyDescent="0.25">
      <c r="A1915" s="10"/>
      <c r="B1915" s="10"/>
      <c r="D1915" s="10"/>
      <c r="N1915" s="29"/>
    </row>
    <row r="1916" spans="1:14" x14ac:dyDescent="0.25">
      <c r="A1916" s="10"/>
      <c r="B1916" s="10"/>
      <c r="D1916" s="10"/>
      <c r="N1916" s="29"/>
    </row>
    <row r="1917" spans="1:14" x14ac:dyDescent="0.25">
      <c r="A1917" s="10"/>
      <c r="B1917" s="10"/>
      <c r="D1917" s="10"/>
      <c r="N1917" s="29"/>
    </row>
    <row r="1918" spans="1:14" x14ac:dyDescent="0.25">
      <c r="A1918" s="10"/>
      <c r="B1918" s="10"/>
      <c r="D1918" s="10"/>
      <c r="N1918" s="29"/>
    </row>
    <row r="1919" spans="1:14" x14ac:dyDescent="0.25">
      <c r="A1919" s="10"/>
      <c r="B1919" s="10"/>
      <c r="D1919" s="10"/>
      <c r="N1919" s="29"/>
    </row>
    <row r="1920" spans="1:14" x14ac:dyDescent="0.25">
      <c r="A1920" s="10"/>
      <c r="B1920" s="10"/>
      <c r="D1920" s="10"/>
      <c r="N1920" s="29"/>
    </row>
    <row r="1921" spans="1:14" x14ac:dyDescent="0.25">
      <c r="A1921" s="10"/>
      <c r="B1921" s="10"/>
      <c r="D1921" s="10"/>
      <c r="N1921" s="29"/>
    </row>
    <row r="1922" spans="1:14" x14ac:dyDescent="0.25">
      <c r="A1922" s="10"/>
      <c r="B1922" s="10"/>
      <c r="D1922" s="10"/>
      <c r="N1922" s="29"/>
    </row>
    <row r="1923" spans="1:14" x14ac:dyDescent="0.25">
      <c r="A1923" s="10"/>
      <c r="B1923" s="10"/>
      <c r="D1923" s="10"/>
      <c r="N1923" s="29"/>
    </row>
    <row r="1924" spans="1:14" x14ac:dyDescent="0.25">
      <c r="A1924" s="10"/>
      <c r="B1924" s="10"/>
      <c r="D1924" s="10"/>
      <c r="N1924" s="29"/>
    </row>
    <row r="1925" spans="1:14" x14ac:dyDescent="0.25">
      <c r="A1925" s="10"/>
      <c r="B1925" s="10"/>
      <c r="D1925" s="10"/>
      <c r="N1925" s="29"/>
    </row>
    <row r="1926" spans="1:14" x14ac:dyDescent="0.25">
      <c r="A1926" s="10"/>
      <c r="B1926" s="10"/>
      <c r="D1926" s="10"/>
      <c r="N1926" s="29"/>
    </row>
    <row r="1927" spans="1:14" x14ac:dyDescent="0.25">
      <c r="A1927" s="10"/>
      <c r="B1927" s="10"/>
      <c r="D1927" s="10"/>
      <c r="N1927" s="29"/>
    </row>
    <row r="1928" spans="1:14" x14ac:dyDescent="0.25">
      <c r="A1928" s="10"/>
      <c r="B1928" s="10"/>
      <c r="D1928" s="10"/>
      <c r="N1928" s="29"/>
    </row>
    <row r="1929" spans="1:14" x14ac:dyDescent="0.25">
      <c r="A1929" s="10"/>
      <c r="B1929" s="10"/>
      <c r="D1929" s="10"/>
      <c r="N1929" s="29"/>
    </row>
    <row r="1930" spans="1:14" x14ac:dyDescent="0.25">
      <c r="A1930" s="10"/>
      <c r="B1930" s="10"/>
      <c r="D1930" s="10"/>
      <c r="N1930" s="29"/>
    </row>
    <row r="1931" spans="1:14" x14ac:dyDescent="0.25">
      <c r="A1931" s="10"/>
      <c r="B1931" s="10"/>
      <c r="D1931" s="10"/>
      <c r="N1931" s="29"/>
    </row>
    <row r="1932" spans="1:14" x14ac:dyDescent="0.25">
      <c r="A1932" s="10"/>
      <c r="B1932" s="10"/>
      <c r="D1932" s="10"/>
      <c r="N1932" s="29"/>
    </row>
    <row r="1933" spans="1:14" x14ac:dyDescent="0.25">
      <c r="A1933" s="10"/>
      <c r="B1933" s="10"/>
      <c r="D1933" s="10"/>
      <c r="N1933" s="29"/>
    </row>
    <row r="1934" spans="1:14" x14ac:dyDescent="0.25">
      <c r="A1934" s="10"/>
      <c r="B1934" s="10"/>
      <c r="D1934" s="10"/>
      <c r="N1934" s="29"/>
    </row>
    <row r="1935" spans="1:14" x14ac:dyDescent="0.25">
      <c r="A1935" s="10"/>
      <c r="B1935" s="10"/>
      <c r="D1935" s="10"/>
      <c r="N1935" s="29"/>
    </row>
    <row r="1936" spans="1:14" x14ac:dyDescent="0.25">
      <c r="A1936" s="10"/>
      <c r="B1936" s="10"/>
      <c r="D1936" s="10"/>
      <c r="N1936" s="29"/>
    </row>
    <row r="1937" spans="1:14" x14ac:dyDescent="0.25">
      <c r="A1937" s="10"/>
      <c r="B1937" s="10"/>
      <c r="D1937" s="10"/>
      <c r="N1937" s="29"/>
    </row>
    <row r="1938" spans="1:14" x14ac:dyDescent="0.25">
      <c r="A1938" s="10"/>
      <c r="B1938" s="10"/>
      <c r="D1938" s="10"/>
      <c r="N1938" s="29"/>
    </row>
    <row r="1939" spans="1:14" x14ac:dyDescent="0.25">
      <c r="A1939" s="10"/>
      <c r="B1939" s="10"/>
      <c r="D1939" s="10"/>
      <c r="N1939" s="29"/>
    </row>
    <row r="1940" spans="1:14" x14ac:dyDescent="0.25">
      <c r="A1940" s="10"/>
      <c r="B1940" s="10"/>
      <c r="D1940" s="10"/>
      <c r="N1940" s="29"/>
    </row>
    <row r="1941" spans="1:14" x14ac:dyDescent="0.25">
      <c r="A1941" s="10"/>
      <c r="B1941" s="10"/>
      <c r="D1941" s="10"/>
      <c r="N1941" s="29"/>
    </row>
    <row r="1942" spans="1:14" x14ac:dyDescent="0.25">
      <c r="A1942" s="10"/>
      <c r="B1942" s="10"/>
      <c r="D1942" s="10"/>
      <c r="N1942" s="29"/>
    </row>
    <row r="1943" spans="1:14" x14ac:dyDescent="0.25">
      <c r="A1943" s="10"/>
      <c r="B1943" s="10"/>
      <c r="D1943" s="10"/>
      <c r="N1943" s="29"/>
    </row>
    <row r="1944" spans="1:14" x14ac:dyDescent="0.25">
      <c r="A1944" s="10"/>
      <c r="B1944" s="10"/>
      <c r="D1944" s="10"/>
      <c r="N1944" s="29"/>
    </row>
    <row r="1945" spans="1:14" x14ac:dyDescent="0.25">
      <c r="A1945" s="10"/>
      <c r="B1945" s="10"/>
      <c r="D1945" s="10"/>
      <c r="N1945" s="29"/>
    </row>
    <row r="1946" spans="1:14" x14ac:dyDescent="0.25">
      <c r="A1946" s="10"/>
      <c r="B1946" s="10"/>
      <c r="D1946" s="10"/>
      <c r="N1946" s="29"/>
    </row>
    <row r="1947" spans="1:14" x14ac:dyDescent="0.25">
      <c r="A1947" s="10"/>
      <c r="B1947" s="10"/>
      <c r="D1947" s="10"/>
      <c r="N1947" s="29"/>
    </row>
    <row r="1948" spans="1:14" x14ac:dyDescent="0.25">
      <c r="A1948" s="10"/>
      <c r="B1948" s="10"/>
      <c r="D1948" s="10"/>
      <c r="N1948" s="29"/>
    </row>
    <row r="1949" spans="1:14" x14ac:dyDescent="0.25">
      <c r="A1949" s="10"/>
      <c r="B1949" s="10"/>
      <c r="D1949" s="10"/>
      <c r="N1949" s="29"/>
    </row>
    <row r="1950" spans="1:14" x14ac:dyDescent="0.25">
      <c r="A1950" s="10"/>
      <c r="B1950" s="10"/>
      <c r="D1950" s="10"/>
      <c r="N1950" s="29"/>
    </row>
    <row r="1951" spans="1:14" x14ac:dyDescent="0.25">
      <c r="A1951" s="10"/>
      <c r="B1951" s="10"/>
      <c r="D1951" s="10"/>
      <c r="N1951" s="29"/>
    </row>
    <row r="1952" spans="1:14" x14ac:dyDescent="0.25">
      <c r="A1952" s="10"/>
      <c r="B1952" s="10"/>
      <c r="D1952" s="10"/>
      <c r="N1952" s="29"/>
    </row>
    <row r="1953" spans="1:14" x14ac:dyDescent="0.25">
      <c r="A1953" s="10"/>
      <c r="B1953" s="10"/>
      <c r="D1953" s="10"/>
      <c r="N1953" s="29"/>
    </row>
    <row r="1954" spans="1:14" x14ac:dyDescent="0.25">
      <c r="A1954" s="10"/>
      <c r="B1954" s="10"/>
      <c r="D1954" s="10"/>
      <c r="N1954" s="29"/>
    </row>
    <row r="1955" spans="1:14" x14ac:dyDescent="0.25">
      <c r="A1955" s="10"/>
      <c r="B1955" s="10"/>
      <c r="D1955" s="10"/>
      <c r="N1955" s="29"/>
    </row>
    <row r="1956" spans="1:14" x14ac:dyDescent="0.25">
      <c r="A1956" s="10"/>
      <c r="B1956" s="10"/>
      <c r="D1956" s="10"/>
      <c r="N1956" s="29"/>
    </row>
    <row r="1957" spans="1:14" x14ac:dyDescent="0.25">
      <c r="A1957" s="10"/>
      <c r="B1957" s="10"/>
      <c r="D1957" s="10"/>
      <c r="N1957" s="29"/>
    </row>
    <row r="1958" spans="1:14" x14ac:dyDescent="0.25">
      <c r="A1958" s="10"/>
      <c r="B1958" s="10"/>
      <c r="D1958" s="10"/>
      <c r="N1958" s="29"/>
    </row>
    <row r="1959" spans="1:14" x14ac:dyDescent="0.25">
      <c r="A1959" s="10"/>
      <c r="B1959" s="10"/>
      <c r="D1959" s="10"/>
      <c r="N1959" s="29"/>
    </row>
    <row r="1960" spans="1:14" x14ac:dyDescent="0.25">
      <c r="A1960" s="10"/>
      <c r="B1960" s="10"/>
      <c r="D1960" s="10"/>
      <c r="N1960" s="29"/>
    </row>
    <row r="1961" spans="1:14" x14ac:dyDescent="0.25">
      <c r="A1961" s="10"/>
      <c r="B1961" s="10"/>
      <c r="D1961" s="10"/>
      <c r="N1961" s="29"/>
    </row>
    <row r="1962" spans="1:14" x14ac:dyDescent="0.25">
      <c r="A1962" s="10"/>
      <c r="B1962" s="10"/>
      <c r="D1962" s="10"/>
      <c r="N1962" s="29"/>
    </row>
    <row r="1963" spans="1:14" x14ac:dyDescent="0.25">
      <c r="A1963" s="10"/>
      <c r="B1963" s="10"/>
      <c r="D1963" s="10"/>
      <c r="N1963" s="29"/>
    </row>
    <row r="1964" spans="1:14" x14ac:dyDescent="0.25">
      <c r="A1964" s="10"/>
      <c r="B1964" s="10"/>
      <c r="D1964" s="10"/>
      <c r="N1964" s="29"/>
    </row>
    <row r="1965" spans="1:14" x14ac:dyDescent="0.25">
      <c r="A1965" s="10"/>
      <c r="B1965" s="10"/>
      <c r="D1965" s="10"/>
      <c r="N1965" s="29"/>
    </row>
    <row r="1966" spans="1:14" x14ac:dyDescent="0.25">
      <c r="A1966" s="10"/>
      <c r="B1966" s="10"/>
      <c r="D1966" s="10"/>
      <c r="N1966" s="29"/>
    </row>
    <row r="1967" spans="1:14" x14ac:dyDescent="0.25">
      <c r="A1967" s="10"/>
      <c r="B1967" s="10"/>
      <c r="D1967" s="10"/>
      <c r="N1967" s="29"/>
    </row>
    <row r="1968" spans="1:14" x14ac:dyDescent="0.25">
      <c r="A1968" s="10"/>
      <c r="B1968" s="10"/>
      <c r="D1968" s="10"/>
      <c r="N1968" s="29"/>
    </row>
    <row r="1969" spans="1:14" x14ac:dyDescent="0.25">
      <c r="A1969" s="10"/>
      <c r="B1969" s="10"/>
      <c r="D1969" s="10"/>
      <c r="N1969" s="29"/>
    </row>
    <row r="1970" spans="1:14" x14ac:dyDescent="0.25">
      <c r="A1970" s="10"/>
      <c r="B1970" s="10"/>
      <c r="D1970" s="10"/>
      <c r="N1970" s="29"/>
    </row>
    <row r="1971" spans="1:14" x14ac:dyDescent="0.25">
      <c r="A1971" s="10"/>
      <c r="B1971" s="10"/>
      <c r="D1971" s="10"/>
      <c r="N1971" s="29"/>
    </row>
    <row r="1972" spans="1:14" x14ac:dyDescent="0.25">
      <c r="A1972" s="10"/>
      <c r="B1972" s="10"/>
      <c r="D1972" s="10"/>
      <c r="N1972" s="29"/>
    </row>
    <row r="1973" spans="1:14" x14ac:dyDescent="0.25">
      <c r="A1973" s="10"/>
      <c r="B1973" s="10"/>
      <c r="D1973" s="10"/>
      <c r="N1973" s="29"/>
    </row>
    <row r="1974" spans="1:14" x14ac:dyDescent="0.25">
      <c r="A1974" s="10"/>
      <c r="B1974" s="10"/>
      <c r="D1974" s="10"/>
      <c r="N1974" s="29"/>
    </row>
    <row r="1975" spans="1:14" x14ac:dyDescent="0.25">
      <c r="A1975" s="10"/>
      <c r="B1975" s="10"/>
      <c r="D1975" s="10"/>
      <c r="N1975" s="29"/>
    </row>
    <row r="1976" spans="1:14" x14ac:dyDescent="0.25">
      <c r="A1976" s="10"/>
      <c r="B1976" s="10"/>
      <c r="D1976" s="10"/>
      <c r="N1976" s="29"/>
    </row>
    <row r="1977" spans="1:14" x14ac:dyDescent="0.25">
      <c r="A1977" s="10"/>
      <c r="B1977" s="10"/>
      <c r="D1977" s="10"/>
      <c r="N1977" s="29"/>
    </row>
    <row r="1978" spans="1:14" x14ac:dyDescent="0.25">
      <c r="A1978" s="10"/>
      <c r="B1978" s="10"/>
      <c r="D1978" s="10"/>
      <c r="N1978" s="29"/>
    </row>
    <row r="1979" spans="1:14" x14ac:dyDescent="0.25">
      <c r="A1979" s="10"/>
      <c r="B1979" s="10"/>
      <c r="D1979" s="10"/>
      <c r="N1979" s="29"/>
    </row>
    <row r="1980" spans="1:14" x14ac:dyDescent="0.25">
      <c r="A1980" s="10"/>
      <c r="B1980" s="10"/>
      <c r="D1980" s="10"/>
      <c r="N1980" s="29"/>
    </row>
    <row r="1981" spans="1:14" x14ac:dyDescent="0.25">
      <c r="A1981" s="10"/>
      <c r="B1981" s="10"/>
      <c r="D1981" s="10"/>
      <c r="N1981" s="29"/>
    </row>
    <row r="1982" spans="1:14" x14ac:dyDescent="0.25">
      <c r="A1982" s="10"/>
      <c r="B1982" s="10"/>
      <c r="D1982" s="10"/>
      <c r="N1982" s="29"/>
    </row>
    <row r="1983" spans="1:14" x14ac:dyDescent="0.25">
      <c r="A1983" s="10"/>
      <c r="B1983" s="10"/>
      <c r="D1983" s="10"/>
      <c r="N1983" s="29"/>
    </row>
    <row r="1984" spans="1:14" x14ac:dyDescent="0.25">
      <c r="A1984" s="10"/>
      <c r="B1984" s="10"/>
      <c r="D1984" s="10"/>
      <c r="N1984" s="29"/>
    </row>
    <row r="1985" spans="1:14" x14ac:dyDescent="0.25">
      <c r="A1985" s="10"/>
      <c r="B1985" s="10"/>
      <c r="D1985" s="10"/>
      <c r="N1985" s="29"/>
    </row>
    <row r="1986" spans="1:14" x14ac:dyDescent="0.25">
      <c r="A1986" s="10"/>
      <c r="B1986" s="10"/>
      <c r="D1986" s="10"/>
      <c r="N1986" s="29"/>
    </row>
    <row r="1987" spans="1:14" x14ac:dyDescent="0.25">
      <c r="A1987" s="10"/>
      <c r="B1987" s="10"/>
      <c r="D1987" s="10"/>
      <c r="N1987" s="29"/>
    </row>
    <row r="1988" spans="1:14" x14ac:dyDescent="0.25">
      <c r="A1988" s="10"/>
      <c r="B1988" s="10"/>
      <c r="D1988" s="10"/>
      <c r="N1988" s="29"/>
    </row>
    <row r="1989" spans="1:14" x14ac:dyDescent="0.25">
      <c r="A1989" s="10"/>
      <c r="B1989" s="10"/>
      <c r="D1989" s="10"/>
      <c r="N1989" s="29"/>
    </row>
    <row r="1990" spans="1:14" x14ac:dyDescent="0.25">
      <c r="A1990" s="10"/>
      <c r="B1990" s="10"/>
      <c r="D1990" s="10"/>
      <c r="N1990" s="29"/>
    </row>
    <row r="1991" spans="1:14" x14ac:dyDescent="0.25">
      <c r="A1991" s="10"/>
      <c r="B1991" s="10"/>
      <c r="D1991" s="10"/>
      <c r="N1991" s="29"/>
    </row>
    <row r="1992" spans="1:14" x14ac:dyDescent="0.25">
      <c r="A1992" s="10"/>
      <c r="B1992" s="10"/>
      <c r="D1992" s="10"/>
      <c r="N1992" s="29"/>
    </row>
    <row r="1993" spans="1:14" x14ac:dyDescent="0.25">
      <c r="A1993" s="10"/>
      <c r="B1993" s="10"/>
      <c r="D1993" s="10"/>
      <c r="N1993" s="29"/>
    </row>
    <row r="1994" spans="1:14" x14ac:dyDescent="0.25">
      <c r="A1994" s="10"/>
      <c r="B1994" s="10"/>
      <c r="D1994" s="10"/>
      <c r="N1994" s="29"/>
    </row>
    <row r="1995" spans="1:14" x14ac:dyDescent="0.25">
      <c r="A1995" s="10"/>
      <c r="B1995" s="10"/>
      <c r="D1995" s="10"/>
      <c r="N1995" s="29"/>
    </row>
    <row r="1996" spans="1:14" x14ac:dyDescent="0.25">
      <c r="A1996" s="10"/>
      <c r="B1996" s="10"/>
      <c r="D1996" s="10"/>
      <c r="N1996" s="29"/>
    </row>
    <row r="1997" spans="1:14" x14ac:dyDescent="0.25">
      <c r="A1997" s="10"/>
      <c r="B1997" s="10"/>
      <c r="D1997" s="10"/>
      <c r="N1997" s="29"/>
    </row>
    <row r="1998" spans="1:14" x14ac:dyDescent="0.25">
      <c r="A1998" s="10"/>
      <c r="B1998" s="10"/>
      <c r="D1998" s="10"/>
      <c r="N1998" s="29"/>
    </row>
    <row r="1999" spans="1:14" x14ac:dyDescent="0.25">
      <c r="A1999" s="10"/>
      <c r="B1999" s="10"/>
      <c r="D1999" s="10"/>
      <c r="N1999" s="29"/>
    </row>
    <row r="2000" spans="1:14" x14ac:dyDescent="0.25">
      <c r="A2000" s="10"/>
      <c r="B2000" s="10"/>
      <c r="D2000" s="10"/>
      <c r="N2000" s="29"/>
    </row>
    <row r="2001" spans="1:14" x14ac:dyDescent="0.25">
      <c r="A2001" s="10"/>
      <c r="B2001" s="10"/>
      <c r="D2001" s="10"/>
      <c r="N2001" s="29"/>
    </row>
    <row r="2002" spans="1:14" x14ac:dyDescent="0.25">
      <c r="A2002" s="10"/>
      <c r="B2002" s="10"/>
      <c r="D2002" s="10"/>
      <c r="N2002" s="29"/>
    </row>
    <row r="2003" spans="1:14" x14ac:dyDescent="0.25">
      <c r="A2003" s="10"/>
      <c r="B2003" s="10"/>
      <c r="D2003" s="10"/>
      <c r="N2003" s="29"/>
    </row>
    <row r="2004" spans="1:14" x14ac:dyDescent="0.25">
      <c r="A2004" s="10"/>
      <c r="B2004" s="10"/>
      <c r="D2004" s="10"/>
      <c r="N2004" s="29"/>
    </row>
    <row r="2005" spans="1:14" x14ac:dyDescent="0.25">
      <c r="A2005" s="10"/>
      <c r="B2005" s="10"/>
      <c r="D2005" s="10"/>
      <c r="N2005" s="29"/>
    </row>
    <row r="2006" spans="1:14" x14ac:dyDescent="0.25">
      <c r="A2006" s="10"/>
      <c r="B2006" s="10"/>
      <c r="D2006" s="10"/>
      <c r="N2006" s="29"/>
    </row>
    <row r="2007" spans="1:14" x14ac:dyDescent="0.25">
      <c r="A2007" s="10"/>
      <c r="B2007" s="10"/>
      <c r="D2007" s="10"/>
      <c r="N2007" s="29"/>
    </row>
    <row r="2008" spans="1:14" x14ac:dyDescent="0.25">
      <c r="A2008" s="10"/>
      <c r="B2008" s="10"/>
      <c r="D2008" s="10"/>
      <c r="N2008" s="29"/>
    </row>
    <row r="2009" spans="1:14" x14ac:dyDescent="0.25">
      <c r="A2009" s="10"/>
      <c r="B2009" s="10"/>
      <c r="D2009" s="10"/>
      <c r="N2009" s="29"/>
    </row>
    <row r="2010" spans="1:14" x14ac:dyDescent="0.25">
      <c r="A2010" s="10"/>
      <c r="B2010" s="10"/>
      <c r="D2010" s="10"/>
      <c r="N2010" s="29"/>
    </row>
    <row r="2011" spans="1:14" x14ac:dyDescent="0.25">
      <c r="A2011" s="10"/>
      <c r="B2011" s="10"/>
      <c r="D2011" s="10"/>
      <c r="N2011" s="29"/>
    </row>
    <row r="2012" spans="1:14" x14ac:dyDescent="0.25">
      <c r="A2012" s="10"/>
      <c r="B2012" s="10"/>
      <c r="D2012" s="10"/>
      <c r="N2012" s="29"/>
    </row>
    <row r="2013" spans="1:14" x14ac:dyDescent="0.25">
      <c r="A2013" s="10"/>
      <c r="B2013" s="10"/>
      <c r="D2013" s="10"/>
      <c r="N2013" s="29"/>
    </row>
    <row r="2014" spans="1:14" x14ac:dyDescent="0.25">
      <c r="A2014" s="10"/>
      <c r="B2014" s="10"/>
      <c r="D2014" s="10"/>
      <c r="N2014" s="29"/>
    </row>
    <row r="2015" spans="1:14" x14ac:dyDescent="0.25">
      <c r="A2015" s="10"/>
      <c r="B2015" s="10"/>
      <c r="D2015" s="10"/>
      <c r="N2015" s="29"/>
    </row>
    <row r="2016" spans="1:14" x14ac:dyDescent="0.25">
      <c r="A2016" s="10"/>
      <c r="B2016" s="10"/>
      <c r="D2016" s="10"/>
      <c r="N2016" s="29"/>
    </row>
    <row r="2017" spans="1:14" x14ac:dyDescent="0.25">
      <c r="A2017" s="10"/>
      <c r="B2017" s="10"/>
      <c r="D2017" s="10"/>
      <c r="N2017" s="29"/>
    </row>
    <row r="2018" spans="1:14" x14ac:dyDescent="0.25">
      <c r="A2018" s="10"/>
      <c r="B2018" s="10"/>
      <c r="D2018" s="10"/>
      <c r="N2018" s="29"/>
    </row>
    <row r="2019" spans="1:14" x14ac:dyDescent="0.25">
      <c r="A2019" s="10"/>
      <c r="B2019" s="10"/>
      <c r="D2019" s="10"/>
      <c r="N2019" s="29"/>
    </row>
    <row r="2020" spans="1:14" x14ac:dyDescent="0.25">
      <c r="A2020" s="10"/>
      <c r="B2020" s="10"/>
      <c r="D2020" s="10"/>
      <c r="N2020" s="29"/>
    </row>
    <row r="2021" spans="1:14" x14ac:dyDescent="0.25">
      <c r="A2021" s="10"/>
      <c r="B2021" s="10"/>
      <c r="D2021" s="10"/>
      <c r="N2021" s="29"/>
    </row>
    <row r="2022" spans="1:14" x14ac:dyDescent="0.25">
      <c r="A2022" s="10"/>
      <c r="B2022" s="10"/>
      <c r="D2022" s="10"/>
      <c r="N2022" s="29"/>
    </row>
    <row r="2023" spans="1:14" x14ac:dyDescent="0.25">
      <c r="A2023" s="10"/>
      <c r="B2023" s="10"/>
      <c r="D2023" s="10"/>
      <c r="N2023" s="29"/>
    </row>
    <row r="2024" spans="1:14" x14ac:dyDescent="0.25">
      <c r="A2024" s="10"/>
      <c r="B2024" s="10"/>
      <c r="D2024" s="10"/>
      <c r="N2024" s="29"/>
    </row>
    <row r="2025" spans="1:14" x14ac:dyDescent="0.25">
      <c r="A2025" s="10"/>
      <c r="B2025" s="10"/>
      <c r="D2025" s="10"/>
      <c r="N2025" s="29"/>
    </row>
    <row r="2026" spans="1:14" x14ac:dyDescent="0.25">
      <c r="A2026" s="10"/>
      <c r="B2026" s="10"/>
      <c r="D2026" s="10"/>
      <c r="N2026" s="29"/>
    </row>
    <row r="2027" spans="1:14" x14ac:dyDescent="0.25">
      <c r="A2027" s="10"/>
      <c r="B2027" s="10"/>
      <c r="D2027" s="10"/>
      <c r="N2027" s="29"/>
    </row>
    <row r="2028" spans="1:14" x14ac:dyDescent="0.25">
      <c r="A2028" s="10"/>
      <c r="B2028" s="10"/>
      <c r="D2028" s="10"/>
      <c r="N2028" s="29"/>
    </row>
    <row r="2029" spans="1:14" x14ac:dyDescent="0.25">
      <c r="A2029" s="10"/>
      <c r="B2029" s="10"/>
      <c r="D2029" s="10"/>
      <c r="N2029" s="29"/>
    </row>
    <row r="2030" spans="1:14" x14ac:dyDescent="0.25">
      <c r="A2030" s="10"/>
      <c r="B2030" s="10"/>
      <c r="D2030" s="10"/>
      <c r="N2030" s="29"/>
    </row>
    <row r="2031" spans="1:14" x14ac:dyDescent="0.25">
      <c r="A2031" s="10"/>
      <c r="B2031" s="10"/>
      <c r="D2031" s="10"/>
      <c r="N2031" s="29"/>
    </row>
    <row r="2032" spans="1:14" x14ac:dyDescent="0.25">
      <c r="A2032" s="10"/>
      <c r="B2032" s="10"/>
      <c r="D2032" s="10"/>
      <c r="N2032" s="29"/>
    </row>
    <row r="2033" spans="1:14" x14ac:dyDescent="0.25">
      <c r="A2033" s="10"/>
      <c r="B2033" s="10"/>
      <c r="D2033" s="10"/>
      <c r="N2033" s="29"/>
    </row>
    <row r="2034" spans="1:14" x14ac:dyDescent="0.25">
      <c r="A2034" s="10"/>
      <c r="B2034" s="10"/>
      <c r="D2034" s="10"/>
      <c r="N2034" s="29"/>
    </row>
    <row r="2035" spans="1:14" x14ac:dyDescent="0.25">
      <c r="A2035" s="10"/>
      <c r="B2035" s="10"/>
      <c r="D2035" s="10"/>
      <c r="N2035" s="29"/>
    </row>
    <row r="2036" spans="1:14" x14ac:dyDescent="0.25">
      <c r="A2036" s="10"/>
      <c r="B2036" s="10"/>
      <c r="D2036" s="10"/>
      <c r="N2036" s="29"/>
    </row>
    <row r="2037" spans="1:14" x14ac:dyDescent="0.25">
      <c r="A2037" s="10"/>
      <c r="B2037" s="10"/>
      <c r="D2037" s="10"/>
      <c r="N2037" s="29"/>
    </row>
    <row r="2038" spans="1:14" x14ac:dyDescent="0.25">
      <c r="A2038" s="10"/>
      <c r="B2038" s="10"/>
      <c r="D2038" s="10"/>
      <c r="N2038" s="29"/>
    </row>
    <row r="2039" spans="1:14" x14ac:dyDescent="0.25">
      <c r="A2039" s="10"/>
      <c r="B2039" s="10"/>
      <c r="D2039" s="10"/>
      <c r="N2039" s="29"/>
    </row>
    <row r="2040" spans="1:14" x14ac:dyDescent="0.25">
      <c r="A2040" s="10"/>
      <c r="B2040" s="10"/>
      <c r="D2040" s="10"/>
      <c r="N2040" s="29"/>
    </row>
    <row r="2041" spans="1:14" x14ac:dyDescent="0.25">
      <c r="A2041" s="10"/>
      <c r="B2041" s="10"/>
      <c r="D2041" s="10"/>
      <c r="N2041" s="29"/>
    </row>
    <row r="2042" spans="1:14" x14ac:dyDescent="0.25">
      <c r="A2042" s="10"/>
      <c r="B2042" s="10"/>
      <c r="D2042" s="10"/>
      <c r="N2042" s="29"/>
    </row>
    <row r="2043" spans="1:14" x14ac:dyDescent="0.25">
      <c r="A2043" s="10"/>
      <c r="B2043" s="10"/>
      <c r="D2043" s="10"/>
      <c r="N2043" s="29"/>
    </row>
    <row r="2044" spans="1:14" x14ac:dyDescent="0.25">
      <c r="A2044" s="10"/>
      <c r="B2044" s="10"/>
      <c r="D2044" s="10"/>
      <c r="N2044" s="29"/>
    </row>
    <row r="2045" spans="1:14" x14ac:dyDescent="0.25">
      <c r="A2045" s="10"/>
      <c r="B2045" s="10"/>
      <c r="D2045" s="10"/>
      <c r="N2045" s="29"/>
    </row>
    <row r="2046" spans="1:14" x14ac:dyDescent="0.25">
      <c r="A2046" s="10"/>
      <c r="B2046" s="10"/>
      <c r="D2046" s="10"/>
      <c r="N2046" s="29"/>
    </row>
    <row r="2047" spans="1:14" x14ac:dyDescent="0.25">
      <c r="A2047" s="10"/>
      <c r="B2047" s="10"/>
      <c r="D2047" s="10"/>
      <c r="N2047" s="29"/>
    </row>
    <row r="2048" spans="1:14" x14ac:dyDescent="0.25">
      <c r="A2048" s="10"/>
      <c r="B2048" s="10"/>
      <c r="D2048" s="10"/>
      <c r="N2048" s="29"/>
    </row>
    <row r="2049" spans="1:14" x14ac:dyDescent="0.25">
      <c r="A2049" s="10"/>
      <c r="B2049" s="10"/>
      <c r="D2049" s="10"/>
      <c r="N2049" s="29"/>
    </row>
    <row r="2050" spans="1:14" x14ac:dyDescent="0.25">
      <c r="A2050" s="10"/>
      <c r="B2050" s="10"/>
      <c r="D2050" s="10"/>
      <c r="N2050" s="29"/>
    </row>
    <row r="2051" spans="1:14" x14ac:dyDescent="0.25">
      <c r="A2051" s="10"/>
      <c r="B2051" s="10"/>
      <c r="D2051" s="10"/>
      <c r="N2051" s="29"/>
    </row>
    <row r="2052" spans="1:14" x14ac:dyDescent="0.25">
      <c r="A2052" s="10"/>
      <c r="B2052" s="10"/>
      <c r="D2052" s="10"/>
      <c r="N2052" s="29"/>
    </row>
    <row r="2053" spans="1:14" x14ac:dyDescent="0.25">
      <c r="A2053" s="10"/>
      <c r="B2053" s="10"/>
      <c r="D2053" s="10"/>
      <c r="N2053" s="29"/>
    </row>
    <row r="2054" spans="1:14" x14ac:dyDescent="0.25">
      <c r="A2054" s="10"/>
      <c r="B2054" s="10"/>
      <c r="D2054" s="10"/>
      <c r="N2054" s="29"/>
    </row>
    <row r="2055" spans="1:14" x14ac:dyDescent="0.25">
      <c r="A2055" s="10"/>
      <c r="B2055" s="10"/>
      <c r="D2055" s="10"/>
      <c r="N2055" s="29"/>
    </row>
    <row r="2056" spans="1:14" x14ac:dyDescent="0.25">
      <c r="A2056" s="10"/>
      <c r="B2056" s="10"/>
      <c r="D2056" s="10"/>
      <c r="N2056" s="29"/>
    </row>
    <row r="2057" spans="1:14" x14ac:dyDescent="0.25">
      <c r="A2057" s="10"/>
      <c r="B2057" s="10"/>
      <c r="D2057" s="10"/>
      <c r="N2057" s="29"/>
    </row>
    <row r="2058" spans="1:14" x14ac:dyDescent="0.25">
      <c r="A2058" s="10"/>
      <c r="B2058" s="10"/>
      <c r="D2058" s="10"/>
      <c r="N2058" s="29"/>
    </row>
    <row r="2059" spans="1:14" x14ac:dyDescent="0.25">
      <c r="A2059" s="10"/>
      <c r="B2059" s="10"/>
      <c r="D2059" s="10"/>
      <c r="N2059" s="29"/>
    </row>
    <row r="2060" spans="1:14" x14ac:dyDescent="0.25">
      <c r="A2060" s="10"/>
      <c r="B2060" s="10"/>
      <c r="D2060" s="10"/>
      <c r="N2060" s="29"/>
    </row>
    <row r="2061" spans="1:14" x14ac:dyDescent="0.25">
      <c r="A2061" s="10"/>
      <c r="B2061" s="10"/>
      <c r="D2061" s="10"/>
      <c r="N2061" s="29"/>
    </row>
    <row r="2062" spans="1:14" x14ac:dyDescent="0.25">
      <c r="A2062" s="10"/>
      <c r="B2062" s="10"/>
      <c r="D2062" s="10"/>
      <c r="N2062" s="29"/>
    </row>
    <row r="2063" spans="1:14" x14ac:dyDescent="0.25">
      <c r="A2063" s="10"/>
      <c r="B2063" s="10"/>
      <c r="D2063" s="10"/>
      <c r="N2063" s="29"/>
    </row>
    <row r="2064" spans="1:14" x14ac:dyDescent="0.25">
      <c r="A2064" s="10"/>
      <c r="B2064" s="10"/>
      <c r="D2064" s="10"/>
      <c r="N2064" s="29"/>
    </row>
    <row r="2065" spans="1:14" x14ac:dyDescent="0.25">
      <c r="A2065" s="10"/>
      <c r="B2065" s="10"/>
      <c r="D2065" s="10"/>
      <c r="N2065" s="29"/>
    </row>
    <row r="2066" spans="1:14" x14ac:dyDescent="0.25">
      <c r="A2066" s="10"/>
      <c r="B2066" s="10"/>
      <c r="D2066" s="10"/>
      <c r="N2066" s="29"/>
    </row>
    <row r="2067" spans="1:14" x14ac:dyDescent="0.25">
      <c r="A2067" s="10"/>
      <c r="B2067" s="10"/>
      <c r="D2067" s="10"/>
      <c r="N2067" s="29"/>
    </row>
    <row r="2068" spans="1:14" x14ac:dyDescent="0.25">
      <c r="A2068" s="10"/>
      <c r="B2068" s="10"/>
      <c r="D2068" s="10"/>
      <c r="N2068" s="29"/>
    </row>
    <row r="2069" spans="1:14" x14ac:dyDescent="0.25">
      <c r="A2069" s="10"/>
      <c r="B2069" s="10"/>
      <c r="D2069" s="10"/>
      <c r="N2069" s="29"/>
    </row>
    <row r="2070" spans="1:14" x14ac:dyDescent="0.25">
      <c r="A2070" s="10"/>
      <c r="B2070" s="10"/>
      <c r="D2070" s="10"/>
      <c r="N2070" s="29"/>
    </row>
    <row r="2071" spans="1:14" x14ac:dyDescent="0.25">
      <c r="A2071" s="10"/>
      <c r="B2071" s="10"/>
      <c r="D2071" s="10"/>
      <c r="N2071" s="29"/>
    </row>
    <row r="2072" spans="1:14" x14ac:dyDescent="0.25">
      <c r="A2072" s="10"/>
      <c r="B2072" s="10"/>
      <c r="D2072" s="10"/>
      <c r="N2072" s="29"/>
    </row>
    <row r="2073" spans="1:14" x14ac:dyDescent="0.25">
      <c r="A2073" s="10"/>
      <c r="B2073" s="10"/>
      <c r="D2073" s="10"/>
      <c r="N2073" s="29"/>
    </row>
    <row r="2074" spans="1:14" x14ac:dyDescent="0.25">
      <c r="A2074" s="10"/>
      <c r="B2074" s="10"/>
      <c r="D2074" s="10"/>
      <c r="N2074" s="29"/>
    </row>
    <row r="2075" spans="1:14" x14ac:dyDescent="0.25">
      <c r="A2075" s="10"/>
      <c r="B2075" s="10"/>
      <c r="D2075" s="10"/>
      <c r="N2075" s="29"/>
    </row>
    <row r="2076" spans="1:14" x14ac:dyDescent="0.25">
      <c r="A2076" s="10"/>
      <c r="B2076" s="10"/>
      <c r="D2076" s="10"/>
      <c r="N2076" s="29"/>
    </row>
    <row r="2077" spans="1:14" x14ac:dyDescent="0.25">
      <c r="A2077" s="10"/>
      <c r="B2077" s="10"/>
      <c r="D2077" s="10"/>
      <c r="N2077" s="29"/>
    </row>
    <row r="2078" spans="1:14" x14ac:dyDescent="0.25">
      <c r="A2078" s="10"/>
      <c r="B2078" s="10"/>
      <c r="D2078" s="10"/>
      <c r="N2078" s="29"/>
    </row>
    <row r="2079" spans="1:14" x14ac:dyDescent="0.25">
      <c r="A2079" s="10"/>
      <c r="B2079" s="10"/>
      <c r="D2079" s="10"/>
      <c r="N2079" s="29"/>
    </row>
    <row r="2080" spans="1:14" x14ac:dyDescent="0.25">
      <c r="A2080" s="10"/>
      <c r="B2080" s="10"/>
      <c r="D2080" s="10"/>
      <c r="N2080" s="29"/>
    </row>
    <row r="2081" spans="1:14" x14ac:dyDescent="0.25">
      <c r="A2081" s="10"/>
      <c r="B2081" s="10"/>
      <c r="D2081" s="10"/>
      <c r="N2081" s="29"/>
    </row>
    <row r="2082" spans="1:14" x14ac:dyDescent="0.25">
      <c r="A2082" s="10"/>
      <c r="B2082" s="10"/>
      <c r="D2082" s="10"/>
      <c r="N2082" s="29"/>
    </row>
    <row r="2083" spans="1:14" x14ac:dyDescent="0.25">
      <c r="A2083" s="10"/>
      <c r="B2083" s="10"/>
      <c r="D2083" s="10"/>
      <c r="N2083" s="29"/>
    </row>
    <row r="2084" spans="1:14" x14ac:dyDescent="0.25">
      <c r="A2084" s="10"/>
      <c r="B2084" s="10"/>
      <c r="D2084" s="10"/>
      <c r="N2084" s="29"/>
    </row>
    <row r="2085" spans="1:14" x14ac:dyDescent="0.25">
      <c r="A2085" s="10"/>
      <c r="B2085" s="10"/>
      <c r="D2085" s="10"/>
      <c r="N2085" s="29"/>
    </row>
    <row r="2086" spans="1:14" x14ac:dyDescent="0.25">
      <c r="A2086" s="10"/>
      <c r="B2086" s="10"/>
      <c r="D2086" s="10"/>
      <c r="N2086" s="29"/>
    </row>
    <row r="2087" spans="1:14" x14ac:dyDescent="0.25">
      <c r="A2087" s="10"/>
      <c r="B2087" s="10"/>
      <c r="D2087" s="10"/>
      <c r="N2087" s="29"/>
    </row>
    <row r="2088" spans="1:14" x14ac:dyDescent="0.25">
      <c r="A2088" s="10"/>
      <c r="B2088" s="10"/>
      <c r="D2088" s="10"/>
      <c r="N2088" s="29"/>
    </row>
    <row r="2089" spans="1:14" x14ac:dyDescent="0.25">
      <c r="A2089" s="10"/>
      <c r="B2089" s="10"/>
      <c r="D2089" s="10"/>
      <c r="N2089" s="29"/>
    </row>
    <row r="2090" spans="1:14" x14ac:dyDescent="0.25">
      <c r="A2090" s="10"/>
      <c r="B2090" s="10"/>
      <c r="D2090" s="10"/>
      <c r="N2090" s="29"/>
    </row>
    <row r="2091" spans="1:14" x14ac:dyDescent="0.25">
      <c r="A2091" s="10"/>
      <c r="B2091" s="10"/>
      <c r="D2091" s="10"/>
      <c r="N2091" s="29"/>
    </row>
    <row r="2092" spans="1:14" x14ac:dyDescent="0.25">
      <c r="A2092" s="10"/>
      <c r="B2092" s="10"/>
      <c r="D2092" s="10"/>
      <c r="N2092" s="29"/>
    </row>
    <row r="2093" spans="1:14" x14ac:dyDescent="0.25">
      <c r="A2093" s="10"/>
      <c r="B2093" s="10"/>
      <c r="D2093" s="10"/>
      <c r="N2093" s="29"/>
    </row>
    <row r="2094" spans="1:14" x14ac:dyDescent="0.25">
      <c r="A2094" s="10"/>
      <c r="B2094" s="10"/>
      <c r="D2094" s="10"/>
      <c r="N2094" s="29"/>
    </row>
    <row r="2095" spans="1:14" x14ac:dyDescent="0.25">
      <c r="A2095" s="10"/>
      <c r="B2095" s="10"/>
      <c r="D2095" s="10"/>
      <c r="N2095" s="29"/>
    </row>
    <row r="2096" spans="1:14" x14ac:dyDescent="0.25">
      <c r="A2096" s="10"/>
      <c r="B2096" s="10"/>
      <c r="D2096" s="10"/>
      <c r="N2096" s="29"/>
    </row>
    <row r="2097" spans="1:14" x14ac:dyDescent="0.25">
      <c r="A2097" s="10"/>
      <c r="B2097" s="10"/>
      <c r="D2097" s="10"/>
      <c r="N2097" s="29"/>
    </row>
    <row r="2098" spans="1:14" x14ac:dyDescent="0.25">
      <c r="A2098" s="10"/>
      <c r="B2098" s="10"/>
      <c r="D2098" s="10"/>
      <c r="N2098" s="29"/>
    </row>
    <row r="2099" spans="1:14" x14ac:dyDescent="0.25">
      <c r="A2099" s="10"/>
      <c r="B2099" s="10"/>
      <c r="D2099" s="10"/>
      <c r="N2099" s="29"/>
    </row>
    <row r="2100" spans="1:14" x14ac:dyDescent="0.25">
      <c r="A2100" s="10"/>
      <c r="B2100" s="10"/>
      <c r="D2100" s="10"/>
      <c r="N2100" s="29"/>
    </row>
    <row r="2101" spans="1:14" x14ac:dyDescent="0.25">
      <c r="A2101" s="10"/>
      <c r="B2101" s="10"/>
      <c r="D2101" s="10"/>
      <c r="N2101" s="29"/>
    </row>
    <row r="2102" spans="1:14" x14ac:dyDescent="0.25">
      <c r="A2102" s="10"/>
      <c r="B2102" s="10"/>
      <c r="D2102" s="10"/>
      <c r="N2102" s="29"/>
    </row>
    <row r="2103" spans="1:14" x14ac:dyDescent="0.25">
      <c r="A2103" s="10"/>
      <c r="B2103" s="10"/>
      <c r="D2103" s="10"/>
      <c r="N2103" s="29"/>
    </row>
    <row r="2104" spans="1:14" x14ac:dyDescent="0.25">
      <c r="A2104" s="10"/>
      <c r="B2104" s="10"/>
      <c r="D2104" s="10"/>
      <c r="N2104" s="29"/>
    </row>
    <row r="2105" spans="1:14" x14ac:dyDescent="0.25">
      <c r="A2105" s="10"/>
      <c r="B2105" s="10"/>
      <c r="D2105" s="10"/>
      <c r="N2105" s="29"/>
    </row>
    <row r="2106" spans="1:14" x14ac:dyDescent="0.25">
      <c r="A2106" s="10"/>
      <c r="B2106" s="10"/>
      <c r="D2106" s="10"/>
      <c r="N2106" s="29"/>
    </row>
    <row r="2107" spans="1:14" x14ac:dyDescent="0.25">
      <c r="A2107" s="10"/>
      <c r="B2107" s="10"/>
      <c r="D2107" s="10"/>
      <c r="N2107" s="29"/>
    </row>
    <row r="2108" spans="1:14" x14ac:dyDescent="0.25">
      <c r="A2108" s="10"/>
      <c r="B2108" s="10"/>
      <c r="D2108" s="10"/>
      <c r="N2108" s="29"/>
    </row>
    <row r="2109" spans="1:14" x14ac:dyDescent="0.25">
      <c r="A2109" s="10"/>
      <c r="B2109" s="10"/>
      <c r="D2109" s="10"/>
      <c r="N2109" s="29"/>
    </row>
    <row r="2110" spans="1:14" x14ac:dyDescent="0.25">
      <c r="A2110" s="10"/>
      <c r="B2110" s="10"/>
      <c r="D2110" s="10"/>
      <c r="N2110" s="29"/>
    </row>
    <row r="2111" spans="1:14" x14ac:dyDescent="0.25">
      <c r="A2111" s="10"/>
      <c r="B2111" s="10"/>
      <c r="D2111" s="10"/>
      <c r="N2111" s="29"/>
    </row>
    <row r="2112" spans="1:14" x14ac:dyDescent="0.25">
      <c r="A2112" s="10"/>
      <c r="B2112" s="10"/>
      <c r="D2112" s="10"/>
      <c r="N2112" s="29"/>
    </row>
    <row r="2113" spans="1:14" x14ac:dyDescent="0.25">
      <c r="A2113" s="10"/>
      <c r="B2113" s="10"/>
      <c r="D2113" s="10"/>
      <c r="N2113" s="29"/>
    </row>
    <row r="2114" spans="1:14" x14ac:dyDescent="0.25">
      <c r="A2114" s="10"/>
      <c r="B2114" s="10"/>
      <c r="D2114" s="10"/>
      <c r="N2114" s="29"/>
    </row>
    <row r="2115" spans="1:14" x14ac:dyDescent="0.25">
      <c r="A2115" s="10"/>
      <c r="B2115" s="10"/>
      <c r="D2115" s="10"/>
      <c r="N2115" s="29"/>
    </row>
    <row r="2116" spans="1:14" x14ac:dyDescent="0.25">
      <c r="A2116" s="10"/>
      <c r="B2116" s="10"/>
      <c r="D2116" s="10"/>
      <c r="N2116" s="29"/>
    </row>
    <row r="2117" spans="1:14" x14ac:dyDescent="0.25">
      <c r="A2117" s="10"/>
      <c r="B2117" s="10"/>
      <c r="D2117" s="10"/>
      <c r="N2117" s="29"/>
    </row>
    <row r="2118" spans="1:14" x14ac:dyDescent="0.25">
      <c r="A2118" s="10"/>
      <c r="B2118" s="10"/>
      <c r="D2118" s="10"/>
      <c r="N2118" s="29"/>
    </row>
    <row r="2119" spans="1:14" x14ac:dyDescent="0.25">
      <c r="A2119" s="10"/>
      <c r="B2119" s="10"/>
      <c r="D2119" s="10"/>
      <c r="N2119" s="29"/>
    </row>
    <row r="2120" spans="1:14" x14ac:dyDescent="0.25">
      <c r="A2120" s="10"/>
      <c r="B2120" s="10"/>
      <c r="D2120" s="10"/>
      <c r="N2120" s="29"/>
    </row>
    <row r="2121" spans="1:14" x14ac:dyDescent="0.25">
      <c r="A2121" s="10"/>
      <c r="B2121" s="10"/>
      <c r="D2121" s="10"/>
      <c r="N2121" s="29"/>
    </row>
    <row r="2122" spans="1:14" x14ac:dyDescent="0.25">
      <c r="A2122" s="10"/>
      <c r="B2122" s="10"/>
      <c r="D2122" s="10"/>
      <c r="N2122" s="29"/>
    </row>
    <row r="2123" spans="1:14" x14ac:dyDescent="0.25">
      <c r="A2123" s="10"/>
      <c r="B2123" s="10"/>
      <c r="D2123" s="10"/>
      <c r="N2123" s="29"/>
    </row>
    <row r="2124" spans="1:14" x14ac:dyDescent="0.25">
      <c r="A2124" s="10"/>
      <c r="B2124" s="10"/>
      <c r="D2124" s="10"/>
      <c r="N2124" s="29"/>
    </row>
    <row r="2125" spans="1:14" x14ac:dyDescent="0.25">
      <c r="A2125" s="10"/>
      <c r="B2125" s="10"/>
      <c r="D2125" s="10"/>
      <c r="N2125" s="29"/>
    </row>
    <row r="2126" spans="1:14" x14ac:dyDescent="0.25">
      <c r="A2126" s="10"/>
      <c r="B2126" s="10"/>
      <c r="D2126" s="10"/>
      <c r="N2126" s="29"/>
    </row>
    <row r="2127" spans="1:14" x14ac:dyDescent="0.25">
      <c r="A2127" s="10"/>
      <c r="B2127" s="10"/>
      <c r="D2127" s="10"/>
      <c r="N2127" s="29"/>
    </row>
    <row r="2128" spans="1:14" x14ac:dyDescent="0.25">
      <c r="A2128" s="10"/>
      <c r="B2128" s="10"/>
      <c r="D2128" s="10"/>
      <c r="N2128" s="29"/>
    </row>
    <row r="2129" spans="1:14" x14ac:dyDescent="0.25">
      <c r="A2129" s="10"/>
      <c r="B2129" s="10"/>
      <c r="D2129" s="10"/>
      <c r="N2129" s="29"/>
    </row>
    <row r="2130" spans="1:14" x14ac:dyDescent="0.25">
      <c r="A2130" s="10"/>
      <c r="B2130" s="10"/>
      <c r="D2130" s="10"/>
      <c r="N2130" s="29"/>
    </row>
    <row r="2131" spans="1:14" x14ac:dyDescent="0.25">
      <c r="A2131" s="10"/>
      <c r="B2131" s="10"/>
      <c r="D2131" s="10"/>
      <c r="N2131" s="29"/>
    </row>
    <row r="2132" spans="1:14" x14ac:dyDescent="0.25">
      <c r="A2132" s="10"/>
      <c r="B2132" s="10"/>
      <c r="D2132" s="10"/>
      <c r="N2132" s="29"/>
    </row>
    <row r="2133" spans="1:14" x14ac:dyDescent="0.25">
      <c r="A2133" s="10"/>
      <c r="B2133" s="10"/>
      <c r="D2133" s="10"/>
      <c r="N2133" s="29"/>
    </row>
    <row r="2134" spans="1:14" x14ac:dyDescent="0.25">
      <c r="A2134" s="10"/>
      <c r="B2134" s="10"/>
      <c r="D2134" s="10"/>
      <c r="N2134" s="29"/>
    </row>
    <row r="2135" spans="1:14" x14ac:dyDescent="0.25">
      <c r="A2135" s="10"/>
      <c r="B2135" s="10"/>
      <c r="D2135" s="10"/>
      <c r="N2135" s="29"/>
    </row>
    <row r="2136" spans="1:14" x14ac:dyDescent="0.25">
      <c r="A2136" s="10"/>
      <c r="B2136" s="10"/>
      <c r="D2136" s="10"/>
      <c r="N2136" s="29"/>
    </row>
    <row r="2137" spans="1:14" x14ac:dyDescent="0.25">
      <c r="A2137" s="10"/>
      <c r="B2137" s="10"/>
      <c r="D2137" s="10"/>
      <c r="N2137" s="29"/>
    </row>
    <row r="2138" spans="1:14" x14ac:dyDescent="0.25">
      <c r="A2138" s="10"/>
      <c r="B2138" s="10"/>
      <c r="D2138" s="10"/>
      <c r="N2138" s="29"/>
    </row>
    <row r="2139" spans="1:14" x14ac:dyDescent="0.25">
      <c r="A2139" s="10"/>
      <c r="B2139" s="10"/>
      <c r="D2139" s="10"/>
      <c r="N2139" s="29"/>
    </row>
    <row r="2140" spans="1:14" x14ac:dyDescent="0.25">
      <c r="A2140" s="10"/>
      <c r="B2140" s="10"/>
      <c r="D2140" s="10"/>
      <c r="N2140" s="29"/>
    </row>
    <row r="2141" spans="1:14" x14ac:dyDescent="0.25">
      <c r="A2141" s="10"/>
      <c r="B2141" s="10"/>
      <c r="D2141" s="10"/>
      <c r="N2141" s="29"/>
    </row>
    <row r="2142" spans="1:14" x14ac:dyDescent="0.25">
      <c r="A2142" s="10"/>
      <c r="B2142" s="10"/>
      <c r="D2142" s="10"/>
      <c r="N2142" s="29"/>
    </row>
    <row r="2143" spans="1:14" x14ac:dyDescent="0.25">
      <c r="A2143" s="10"/>
      <c r="B2143" s="10"/>
      <c r="D2143" s="10"/>
      <c r="N2143" s="29"/>
    </row>
    <row r="2144" spans="1:14" x14ac:dyDescent="0.25">
      <c r="A2144" s="10"/>
      <c r="B2144" s="10"/>
      <c r="D2144" s="10"/>
      <c r="N2144" s="29"/>
    </row>
    <row r="2145" spans="1:14" x14ac:dyDescent="0.25">
      <c r="A2145" s="10"/>
      <c r="B2145" s="10"/>
      <c r="D2145" s="10"/>
      <c r="N2145" s="29"/>
    </row>
    <row r="2146" spans="1:14" x14ac:dyDescent="0.25">
      <c r="A2146" s="10"/>
      <c r="B2146" s="10"/>
      <c r="D2146" s="10"/>
      <c r="N2146" s="29"/>
    </row>
    <row r="2147" spans="1:14" x14ac:dyDescent="0.25">
      <c r="A2147" s="10"/>
      <c r="B2147" s="10"/>
      <c r="D2147" s="10"/>
      <c r="N2147" s="29"/>
    </row>
    <row r="2148" spans="1:14" x14ac:dyDescent="0.25">
      <c r="A2148" s="10"/>
      <c r="B2148" s="10"/>
      <c r="D2148" s="10"/>
      <c r="N2148" s="29"/>
    </row>
    <row r="2149" spans="1:14" x14ac:dyDescent="0.25">
      <c r="A2149" s="10"/>
      <c r="B2149" s="10"/>
      <c r="D2149" s="10"/>
      <c r="N2149" s="29"/>
    </row>
    <row r="2150" spans="1:14" x14ac:dyDescent="0.25">
      <c r="A2150" s="10"/>
      <c r="B2150" s="10"/>
      <c r="D2150" s="10"/>
      <c r="N2150" s="29"/>
    </row>
    <row r="2151" spans="1:14" x14ac:dyDescent="0.25">
      <c r="A2151" s="10"/>
      <c r="B2151" s="10"/>
      <c r="D2151" s="10"/>
      <c r="N2151" s="29"/>
    </row>
    <row r="2152" spans="1:14" x14ac:dyDescent="0.25">
      <c r="A2152" s="10"/>
      <c r="B2152" s="10"/>
      <c r="D2152" s="10"/>
      <c r="N2152" s="29"/>
    </row>
    <row r="2153" spans="1:14" x14ac:dyDescent="0.25">
      <c r="A2153" s="10"/>
      <c r="B2153" s="10"/>
      <c r="D2153" s="10"/>
      <c r="N2153" s="29"/>
    </row>
    <row r="2154" spans="1:14" x14ac:dyDescent="0.25">
      <c r="A2154" s="10"/>
      <c r="B2154" s="10"/>
      <c r="D2154" s="10"/>
      <c r="N2154" s="29"/>
    </row>
    <row r="2155" spans="1:14" x14ac:dyDescent="0.25">
      <c r="A2155" s="10"/>
      <c r="B2155" s="10"/>
      <c r="D2155" s="10"/>
      <c r="N2155" s="29"/>
    </row>
    <row r="2156" spans="1:14" x14ac:dyDescent="0.25">
      <c r="A2156" s="10"/>
      <c r="B2156" s="10"/>
      <c r="D2156" s="10"/>
      <c r="N2156" s="29"/>
    </row>
    <row r="2157" spans="1:14" x14ac:dyDescent="0.25">
      <c r="A2157" s="10"/>
      <c r="B2157" s="10"/>
      <c r="D2157" s="10"/>
      <c r="N2157" s="29"/>
    </row>
    <row r="2158" spans="1:14" x14ac:dyDescent="0.25">
      <c r="A2158" s="10"/>
      <c r="B2158" s="10"/>
      <c r="D2158" s="10"/>
      <c r="N2158" s="29"/>
    </row>
    <row r="2159" spans="1:14" x14ac:dyDescent="0.25">
      <c r="A2159" s="10"/>
      <c r="B2159" s="10"/>
      <c r="D2159" s="10"/>
      <c r="N2159" s="29"/>
    </row>
    <row r="2160" spans="1:14" x14ac:dyDescent="0.25">
      <c r="A2160" s="10"/>
      <c r="B2160" s="10"/>
      <c r="D2160" s="10"/>
      <c r="N2160" s="29"/>
    </row>
    <row r="2161" spans="1:14" x14ac:dyDescent="0.25">
      <c r="A2161" s="10"/>
      <c r="B2161" s="10"/>
      <c r="D2161" s="10"/>
      <c r="N2161" s="29"/>
    </row>
    <row r="2162" spans="1:14" x14ac:dyDescent="0.25">
      <c r="A2162" s="10"/>
      <c r="B2162" s="10"/>
      <c r="D2162" s="10"/>
      <c r="N2162" s="29"/>
    </row>
    <row r="2163" spans="1:14" x14ac:dyDescent="0.25">
      <c r="A2163" s="10"/>
      <c r="B2163" s="10"/>
      <c r="D2163" s="10"/>
      <c r="N2163" s="29"/>
    </row>
    <row r="2164" spans="1:14" x14ac:dyDescent="0.25">
      <c r="A2164" s="10"/>
      <c r="B2164" s="10"/>
      <c r="D2164" s="10"/>
      <c r="N2164" s="29"/>
    </row>
    <row r="2165" spans="1:14" x14ac:dyDescent="0.25">
      <c r="A2165" s="10"/>
      <c r="B2165" s="10"/>
      <c r="D2165" s="10"/>
      <c r="N2165" s="29"/>
    </row>
    <row r="2166" spans="1:14" x14ac:dyDescent="0.25">
      <c r="A2166" s="10"/>
      <c r="B2166" s="10"/>
      <c r="D2166" s="10"/>
      <c r="N2166" s="29"/>
    </row>
    <row r="2167" spans="1:14" x14ac:dyDescent="0.25">
      <c r="A2167" s="10"/>
      <c r="B2167" s="10"/>
      <c r="D2167" s="10"/>
      <c r="N2167" s="29"/>
    </row>
    <row r="2168" spans="1:14" x14ac:dyDescent="0.25">
      <c r="A2168" s="10"/>
      <c r="B2168" s="10"/>
      <c r="D2168" s="10"/>
      <c r="N2168" s="29"/>
    </row>
    <row r="2169" spans="1:14" x14ac:dyDescent="0.25">
      <c r="A2169" s="10"/>
      <c r="B2169" s="10"/>
      <c r="D2169" s="10"/>
      <c r="N2169" s="29"/>
    </row>
    <row r="2170" spans="1:14" x14ac:dyDescent="0.25">
      <c r="A2170" s="10"/>
      <c r="B2170" s="10"/>
      <c r="D2170" s="10"/>
      <c r="N2170" s="29"/>
    </row>
    <row r="2171" spans="1:14" x14ac:dyDescent="0.25">
      <c r="A2171" s="10"/>
      <c r="B2171" s="10"/>
      <c r="D2171" s="10"/>
      <c r="N2171" s="29"/>
    </row>
    <row r="2172" spans="1:14" x14ac:dyDescent="0.25">
      <c r="A2172" s="10"/>
      <c r="B2172" s="10"/>
      <c r="D2172" s="10"/>
      <c r="N2172" s="29"/>
    </row>
    <row r="2173" spans="1:14" x14ac:dyDescent="0.25">
      <c r="A2173" s="10"/>
      <c r="B2173" s="10"/>
      <c r="D2173" s="10"/>
      <c r="N2173" s="29"/>
    </row>
    <row r="2174" spans="1:14" x14ac:dyDescent="0.25">
      <c r="A2174" s="10"/>
      <c r="B2174" s="10"/>
      <c r="D2174" s="10"/>
      <c r="N2174" s="29"/>
    </row>
    <row r="2175" spans="1:14" x14ac:dyDescent="0.25">
      <c r="A2175" s="10"/>
      <c r="B2175" s="10"/>
      <c r="D2175" s="10"/>
      <c r="N2175" s="29"/>
    </row>
    <row r="2176" spans="1:14" x14ac:dyDescent="0.25">
      <c r="A2176" s="10"/>
      <c r="B2176" s="10"/>
      <c r="D2176" s="10"/>
      <c r="N2176" s="29"/>
    </row>
    <row r="2177" spans="1:14" x14ac:dyDescent="0.25">
      <c r="A2177" s="10"/>
      <c r="B2177" s="10"/>
      <c r="D2177" s="10"/>
      <c r="N2177" s="29"/>
    </row>
    <row r="2178" spans="1:14" x14ac:dyDescent="0.25">
      <c r="A2178" s="10"/>
      <c r="B2178" s="10"/>
      <c r="D2178" s="10"/>
      <c r="N2178" s="29"/>
    </row>
    <row r="2179" spans="1:14" x14ac:dyDescent="0.25">
      <c r="A2179" s="10"/>
      <c r="B2179" s="10"/>
      <c r="D2179" s="10"/>
      <c r="N2179" s="29"/>
    </row>
    <row r="2180" spans="1:14" x14ac:dyDescent="0.25">
      <c r="A2180" s="10"/>
      <c r="B2180" s="10"/>
      <c r="D2180" s="10"/>
      <c r="N2180" s="29"/>
    </row>
    <row r="2181" spans="1:14" x14ac:dyDescent="0.25">
      <c r="A2181" s="10"/>
      <c r="B2181" s="10"/>
      <c r="D2181" s="10"/>
      <c r="N2181" s="29"/>
    </row>
    <row r="2182" spans="1:14" x14ac:dyDescent="0.25">
      <c r="A2182" s="10"/>
      <c r="B2182" s="10"/>
      <c r="D2182" s="10"/>
      <c r="N2182" s="29"/>
    </row>
    <row r="2183" spans="1:14" x14ac:dyDescent="0.25">
      <c r="A2183" s="10"/>
      <c r="B2183" s="10"/>
      <c r="D2183" s="10"/>
      <c r="N2183" s="29"/>
    </row>
    <row r="2184" spans="1:14" x14ac:dyDescent="0.25">
      <c r="A2184" s="10"/>
      <c r="B2184" s="10"/>
      <c r="D2184" s="10"/>
      <c r="N2184" s="29"/>
    </row>
    <row r="2185" spans="1:14" x14ac:dyDescent="0.25">
      <c r="A2185" s="10"/>
      <c r="B2185" s="10"/>
      <c r="D2185" s="10"/>
      <c r="N2185" s="29"/>
    </row>
    <row r="2186" spans="1:14" x14ac:dyDescent="0.25">
      <c r="A2186" s="10"/>
      <c r="B2186" s="10"/>
      <c r="D2186" s="10"/>
      <c r="N2186" s="29"/>
    </row>
    <row r="2187" spans="1:14" x14ac:dyDescent="0.25">
      <c r="A2187" s="10"/>
      <c r="B2187" s="10"/>
      <c r="D2187" s="10"/>
      <c r="N2187" s="29"/>
    </row>
    <row r="2188" spans="1:14" x14ac:dyDescent="0.25">
      <c r="A2188" s="10"/>
      <c r="B2188" s="10"/>
      <c r="D2188" s="10"/>
      <c r="N2188" s="29"/>
    </row>
    <row r="2189" spans="1:14" x14ac:dyDescent="0.25">
      <c r="A2189" s="10"/>
      <c r="B2189" s="10"/>
      <c r="D2189" s="10"/>
      <c r="N2189" s="29"/>
    </row>
    <row r="2190" spans="1:14" x14ac:dyDescent="0.25">
      <c r="A2190" s="10"/>
      <c r="B2190" s="10"/>
      <c r="D2190" s="10"/>
      <c r="N2190" s="29"/>
    </row>
    <row r="2191" spans="1:14" x14ac:dyDescent="0.25">
      <c r="A2191" s="10"/>
      <c r="B2191" s="10"/>
      <c r="D2191" s="10"/>
      <c r="N2191" s="29"/>
    </row>
    <row r="2192" spans="1:14" x14ac:dyDescent="0.25">
      <c r="A2192" s="10"/>
      <c r="B2192" s="10"/>
      <c r="D2192" s="10"/>
      <c r="N2192" s="29"/>
    </row>
    <row r="2193" spans="1:14" x14ac:dyDescent="0.25">
      <c r="A2193" s="10"/>
      <c r="B2193" s="10"/>
      <c r="D2193" s="10"/>
      <c r="N2193" s="29"/>
    </row>
    <row r="2194" spans="1:14" x14ac:dyDescent="0.25">
      <c r="A2194" s="10"/>
      <c r="B2194" s="10"/>
      <c r="D2194" s="10"/>
      <c r="N2194" s="29"/>
    </row>
    <row r="2195" spans="1:14" x14ac:dyDescent="0.25">
      <c r="A2195" s="10"/>
      <c r="B2195" s="10"/>
      <c r="D2195" s="10"/>
      <c r="N2195" s="29"/>
    </row>
    <row r="2196" spans="1:14" x14ac:dyDescent="0.25">
      <c r="A2196" s="10"/>
      <c r="B2196" s="10"/>
      <c r="D2196" s="10"/>
      <c r="N2196" s="29"/>
    </row>
    <row r="2197" spans="1:14" x14ac:dyDescent="0.25">
      <c r="A2197" s="10"/>
      <c r="B2197" s="10"/>
      <c r="D2197" s="10"/>
      <c r="N2197" s="29"/>
    </row>
    <row r="2198" spans="1:14" x14ac:dyDescent="0.25">
      <c r="A2198" s="10"/>
      <c r="B2198" s="10"/>
      <c r="D2198" s="10"/>
      <c r="N2198" s="29"/>
    </row>
    <row r="2199" spans="1:14" x14ac:dyDescent="0.25">
      <c r="A2199" s="10"/>
      <c r="B2199" s="10"/>
      <c r="D2199" s="10"/>
      <c r="N2199" s="29"/>
    </row>
    <row r="2200" spans="1:14" x14ac:dyDescent="0.25">
      <c r="A2200" s="10"/>
      <c r="B2200" s="10"/>
      <c r="D2200" s="10"/>
      <c r="N2200" s="29"/>
    </row>
    <row r="2201" spans="1:14" x14ac:dyDescent="0.25">
      <c r="A2201" s="10"/>
      <c r="B2201" s="10"/>
      <c r="D2201" s="10"/>
      <c r="N2201" s="29"/>
    </row>
    <row r="2202" spans="1:14" x14ac:dyDescent="0.25">
      <c r="A2202" s="10"/>
      <c r="B2202" s="10"/>
      <c r="D2202" s="10"/>
      <c r="N2202" s="29"/>
    </row>
    <row r="2203" spans="1:14" x14ac:dyDescent="0.25">
      <c r="A2203" s="10"/>
      <c r="B2203" s="10"/>
      <c r="D2203" s="10"/>
      <c r="N2203" s="29"/>
    </row>
    <row r="2204" spans="1:14" x14ac:dyDescent="0.25">
      <c r="A2204" s="10"/>
      <c r="B2204" s="10"/>
      <c r="D2204" s="10"/>
      <c r="N2204" s="29"/>
    </row>
    <row r="2205" spans="1:14" x14ac:dyDescent="0.25">
      <c r="A2205" s="10"/>
      <c r="B2205" s="10"/>
      <c r="D2205" s="10"/>
      <c r="N2205" s="29"/>
    </row>
    <row r="2206" spans="1:14" x14ac:dyDescent="0.25">
      <c r="A2206" s="10"/>
      <c r="B2206" s="10"/>
      <c r="D2206" s="10"/>
      <c r="N2206" s="29"/>
    </row>
    <row r="2207" spans="1:14" x14ac:dyDescent="0.25">
      <c r="A2207" s="10"/>
      <c r="B2207" s="10"/>
      <c r="D2207" s="10"/>
      <c r="N2207" s="29"/>
    </row>
    <row r="2208" spans="1:14" x14ac:dyDescent="0.25">
      <c r="A2208" s="10"/>
      <c r="B2208" s="10"/>
      <c r="D2208" s="10"/>
      <c r="N2208" s="29"/>
    </row>
    <row r="2209" spans="1:14" x14ac:dyDescent="0.25">
      <c r="A2209" s="10"/>
      <c r="B2209" s="10"/>
      <c r="D2209" s="10"/>
      <c r="N2209" s="29"/>
    </row>
    <row r="2210" spans="1:14" x14ac:dyDescent="0.25">
      <c r="A2210" s="10"/>
      <c r="B2210" s="10"/>
      <c r="D2210" s="10"/>
      <c r="N2210" s="29"/>
    </row>
    <row r="2211" spans="1:14" x14ac:dyDescent="0.25">
      <c r="A2211" s="10"/>
      <c r="B2211" s="10"/>
      <c r="D2211" s="10"/>
      <c r="N2211" s="29"/>
    </row>
    <row r="2212" spans="1:14" x14ac:dyDescent="0.25">
      <c r="A2212" s="10"/>
      <c r="B2212" s="10"/>
      <c r="D2212" s="10"/>
      <c r="N2212" s="29"/>
    </row>
    <row r="2213" spans="1:14" x14ac:dyDescent="0.25">
      <c r="A2213" s="10"/>
      <c r="B2213" s="10"/>
      <c r="D2213" s="10"/>
      <c r="N2213" s="29"/>
    </row>
    <row r="2214" spans="1:14" x14ac:dyDescent="0.25">
      <c r="A2214" s="10"/>
      <c r="B2214" s="10"/>
      <c r="D2214" s="10"/>
      <c r="N2214" s="29"/>
    </row>
    <row r="2215" spans="1:14" x14ac:dyDescent="0.25">
      <c r="A2215" s="10"/>
      <c r="B2215" s="10"/>
      <c r="D2215" s="10"/>
      <c r="N2215" s="29"/>
    </row>
    <row r="2216" spans="1:14" x14ac:dyDescent="0.25">
      <c r="A2216" s="10"/>
      <c r="B2216" s="10"/>
      <c r="D2216" s="10"/>
      <c r="N2216" s="29"/>
    </row>
    <row r="2217" spans="1:14" x14ac:dyDescent="0.25">
      <c r="A2217" s="10"/>
      <c r="B2217" s="10"/>
      <c r="D2217" s="10"/>
      <c r="N2217" s="29"/>
    </row>
    <row r="2218" spans="1:14" x14ac:dyDescent="0.25">
      <c r="A2218" s="10"/>
      <c r="B2218" s="10"/>
      <c r="D2218" s="10"/>
      <c r="N2218" s="29"/>
    </row>
    <row r="2219" spans="1:14" x14ac:dyDescent="0.25">
      <c r="A2219" s="10"/>
      <c r="B2219" s="10"/>
      <c r="D2219" s="10"/>
      <c r="N2219" s="29"/>
    </row>
    <row r="2220" spans="1:14" x14ac:dyDescent="0.25">
      <c r="A2220" s="10"/>
      <c r="B2220" s="10"/>
      <c r="D2220" s="10"/>
      <c r="N2220" s="29"/>
    </row>
    <row r="2221" spans="1:14" x14ac:dyDescent="0.25">
      <c r="A2221" s="10"/>
      <c r="B2221" s="10"/>
      <c r="D2221" s="10"/>
      <c r="N2221" s="29"/>
    </row>
    <row r="2222" spans="1:14" x14ac:dyDescent="0.25">
      <c r="A2222" s="10"/>
      <c r="B2222" s="10"/>
      <c r="D2222" s="10"/>
      <c r="N2222" s="29"/>
    </row>
    <row r="2223" spans="1:14" x14ac:dyDescent="0.25">
      <c r="A2223" s="10"/>
      <c r="B2223" s="10"/>
      <c r="D2223" s="10"/>
      <c r="N2223" s="29"/>
    </row>
    <row r="2224" spans="1:14" x14ac:dyDescent="0.25">
      <c r="A2224" s="10"/>
      <c r="B2224" s="10"/>
      <c r="D2224" s="10"/>
      <c r="N2224" s="29"/>
    </row>
    <row r="2225" spans="1:14" x14ac:dyDescent="0.25">
      <c r="A2225" s="10"/>
      <c r="B2225" s="10"/>
      <c r="D2225" s="10"/>
      <c r="N2225" s="29"/>
    </row>
    <row r="2226" spans="1:14" x14ac:dyDescent="0.25">
      <c r="A2226" s="10"/>
      <c r="B2226" s="10"/>
      <c r="D2226" s="10"/>
      <c r="N2226" s="29"/>
    </row>
    <row r="2227" spans="1:14" x14ac:dyDescent="0.25">
      <c r="A2227" s="10"/>
      <c r="B2227" s="10"/>
      <c r="D2227" s="10"/>
      <c r="N2227" s="29"/>
    </row>
    <row r="2228" spans="1:14" x14ac:dyDescent="0.25">
      <c r="A2228" s="10"/>
      <c r="B2228" s="10"/>
      <c r="D2228" s="10"/>
      <c r="N2228" s="29"/>
    </row>
    <row r="2229" spans="1:14" x14ac:dyDescent="0.25">
      <c r="A2229" s="10"/>
      <c r="B2229" s="10"/>
      <c r="D2229" s="10"/>
      <c r="N2229" s="29"/>
    </row>
    <row r="2230" spans="1:14" x14ac:dyDescent="0.25">
      <c r="A2230" s="10"/>
      <c r="B2230" s="10"/>
      <c r="D2230" s="10"/>
      <c r="N2230" s="29"/>
    </row>
    <row r="2231" spans="1:14" x14ac:dyDescent="0.25">
      <c r="A2231" s="10"/>
      <c r="B2231" s="10"/>
      <c r="D2231" s="10"/>
      <c r="N2231" s="29"/>
    </row>
    <row r="2232" spans="1:14" x14ac:dyDescent="0.25">
      <c r="A2232" s="10"/>
      <c r="B2232" s="10"/>
      <c r="D2232" s="10"/>
      <c r="N2232" s="29"/>
    </row>
    <row r="2233" spans="1:14" x14ac:dyDescent="0.25">
      <c r="A2233" s="10"/>
      <c r="B2233" s="10"/>
      <c r="D2233" s="10"/>
      <c r="N2233" s="29"/>
    </row>
    <row r="2234" spans="1:14" x14ac:dyDescent="0.25">
      <c r="A2234" s="10"/>
      <c r="B2234" s="10"/>
      <c r="D2234" s="10"/>
      <c r="N2234" s="29"/>
    </row>
    <row r="2235" spans="1:14" x14ac:dyDescent="0.25">
      <c r="A2235" s="10"/>
      <c r="B2235" s="10"/>
      <c r="D2235" s="10"/>
      <c r="N2235" s="29"/>
    </row>
    <row r="2236" spans="1:14" x14ac:dyDescent="0.25">
      <c r="A2236" s="10"/>
      <c r="B2236" s="10"/>
      <c r="D2236" s="10"/>
      <c r="N2236" s="29"/>
    </row>
  </sheetData>
  <mergeCells count="235">
    <mergeCell ref="B950:B953"/>
    <mergeCell ref="B956:B958"/>
    <mergeCell ref="B959:B960"/>
    <mergeCell ref="B940:B942"/>
    <mergeCell ref="B946:B947"/>
    <mergeCell ref="B948:B949"/>
    <mergeCell ref="B1003:B1004"/>
    <mergeCell ref="B1009:B1013"/>
    <mergeCell ref="B1016:B1017"/>
    <mergeCell ref="A968:V968"/>
    <mergeCell ref="A979:V979"/>
    <mergeCell ref="A987:V987"/>
    <mergeCell ref="B994:B995"/>
    <mergeCell ref="A1001:V1001"/>
    <mergeCell ref="B906:B908"/>
    <mergeCell ref="A919:V919"/>
    <mergeCell ref="B875:B876"/>
    <mergeCell ref="B878:B879"/>
    <mergeCell ref="B885:B886"/>
    <mergeCell ref="B931:B932"/>
    <mergeCell ref="B934:B936"/>
    <mergeCell ref="B937:B938"/>
    <mergeCell ref="B920:B921"/>
    <mergeCell ref="B923:B925"/>
    <mergeCell ref="B926:B927"/>
    <mergeCell ref="A865:V865"/>
    <mergeCell ref="B866:B868"/>
    <mergeCell ref="B871:B872"/>
    <mergeCell ref="B873:B874"/>
    <mergeCell ref="B856:B857"/>
    <mergeCell ref="B859:B860"/>
    <mergeCell ref="B861:B863"/>
    <mergeCell ref="B887:B888"/>
    <mergeCell ref="A891:V891"/>
    <mergeCell ref="B826:B827"/>
    <mergeCell ref="B828:B831"/>
    <mergeCell ref="B833:B834"/>
    <mergeCell ref="B817:B819"/>
    <mergeCell ref="B821:B822"/>
    <mergeCell ref="B823:B824"/>
    <mergeCell ref="B845:B846"/>
    <mergeCell ref="B848:B849"/>
    <mergeCell ref="B852:B855"/>
    <mergeCell ref="B836:B838"/>
    <mergeCell ref="B839:B841"/>
    <mergeCell ref="B843:B844"/>
    <mergeCell ref="B788:B789"/>
    <mergeCell ref="B767:B769"/>
    <mergeCell ref="A770:V770"/>
    <mergeCell ref="B772:B774"/>
    <mergeCell ref="B776:B777"/>
    <mergeCell ref="B805:B808"/>
    <mergeCell ref="B810:B811"/>
    <mergeCell ref="B814:B815"/>
    <mergeCell ref="A792:V792"/>
    <mergeCell ref="B796:B797"/>
    <mergeCell ref="B799:B800"/>
    <mergeCell ref="B802:B804"/>
    <mergeCell ref="B750:B752"/>
    <mergeCell ref="B760:B762"/>
    <mergeCell ref="A763:V763"/>
    <mergeCell ref="B764:B765"/>
    <mergeCell ref="B740:B741"/>
    <mergeCell ref="B744:B745"/>
    <mergeCell ref="B746:B747"/>
    <mergeCell ref="B778:B780"/>
    <mergeCell ref="B782:B783"/>
    <mergeCell ref="B714:B715"/>
    <mergeCell ref="B716:B717"/>
    <mergeCell ref="B697:B698"/>
    <mergeCell ref="B699:B700"/>
    <mergeCell ref="A701:V702"/>
    <mergeCell ref="B704:B705"/>
    <mergeCell ref="B734:B735"/>
    <mergeCell ref="B736:B737"/>
    <mergeCell ref="B738:B739"/>
    <mergeCell ref="B718:B720"/>
    <mergeCell ref="B721:B725"/>
    <mergeCell ref="B726:B727"/>
    <mergeCell ref="B679:B681"/>
    <mergeCell ref="B682:B683"/>
    <mergeCell ref="A690:V690"/>
    <mergeCell ref="B691:B692"/>
    <mergeCell ref="B669:B670"/>
    <mergeCell ref="B671:B673"/>
    <mergeCell ref="B674:B675"/>
    <mergeCell ref="B707:B708"/>
    <mergeCell ref="A713:V713"/>
    <mergeCell ref="B628:B630"/>
    <mergeCell ref="B609:B610"/>
    <mergeCell ref="B612:B613"/>
    <mergeCell ref="B616:B618"/>
    <mergeCell ref="B652:B653"/>
    <mergeCell ref="B655:B657"/>
    <mergeCell ref="B659:B662"/>
    <mergeCell ref="B664:B665"/>
    <mergeCell ref="B633:B634"/>
    <mergeCell ref="B638:B640"/>
    <mergeCell ref="B648:B649"/>
    <mergeCell ref="B600:B601"/>
    <mergeCell ref="A602:V602"/>
    <mergeCell ref="B604:B605"/>
    <mergeCell ref="B606:B608"/>
    <mergeCell ref="B581:B582"/>
    <mergeCell ref="B584:B589"/>
    <mergeCell ref="B595:B596"/>
    <mergeCell ref="B619:B621"/>
    <mergeCell ref="B624:B626"/>
    <mergeCell ref="B552:B556"/>
    <mergeCell ref="B529:B530"/>
    <mergeCell ref="A531:V531"/>
    <mergeCell ref="B540:B541"/>
    <mergeCell ref="B544:B545"/>
    <mergeCell ref="B572:B573"/>
    <mergeCell ref="B576:B577"/>
    <mergeCell ref="B579:B580"/>
    <mergeCell ref="B557:B558"/>
    <mergeCell ref="B568:B569"/>
    <mergeCell ref="B570:B571"/>
    <mergeCell ref="B509:B510"/>
    <mergeCell ref="B519:B520"/>
    <mergeCell ref="A526:V526"/>
    <mergeCell ref="B527:B528"/>
    <mergeCell ref="B502:B503"/>
    <mergeCell ref="B504:B505"/>
    <mergeCell ref="B506:B508"/>
    <mergeCell ref="B546:B547"/>
    <mergeCell ref="B548:B551"/>
    <mergeCell ref="A470:V470"/>
    <mergeCell ref="B473:B474"/>
    <mergeCell ref="B475:B476"/>
    <mergeCell ref="B479:B480"/>
    <mergeCell ref="B417:B418"/>
    <mergeCell ref="B457:L460"/>
    <mergeCell ref="B494:B495"/>
    <mergeCell ref="B498:B499"/>
    <mergeCell ref="B500:B501"/>
    <mergeCell ref="B483:B486"/>
    <mergeCell ref="B487:B488"/>
    <mergeCell ref="B492:B493"/>
    <mergeCell ref="B377:B379"/>
    <mergeCell ref="A375:D375"/>
    <mergeCell ref="B380:B381"/>
    <mergeCell ref="A393:D393"/>
    <mergeCell ref="B400:B401"/>
    <mergeCell ref="A407:D407"/>
    <mergeCell ref="B409:B410"/>
    <mergeCell ref="A383:D383"/>
    <mergeCell ref="A387:D387"/>
    <mergeCell ref="B325:B327"/>
    <mergeCell ref="A329:D329"/>
    <mergeCell ref="B330:B332"/>
    <mergeCell ref="B335:B336"/>
    <mergeCell ref="B323:B324"/>
    <mergeCell ref="B347:B348"/>
    <mergeCell ref="B349:B350"/>
    <mergeCell ref="A353:D353"/>
    <mergeCell ref="B364:B366"/>
    <mergeCell ref="B337:B338"/>
    <mergeCell ref="B339:B340"/>
    <mergeCell ref="B342:B343"/>
    <mergeCell ref="B295:B296"/>
    <mergeCell ref="B298:B299"/>
    <mergeCell ref="B300:B304"/>
    <mergeCell ref="B286:B287"/>
    <mergeCell ref="B289:B291"/>
    <mergeCell ref="B293:B294"/>
    <mergeCell ref="B306:B307"/>
    <mergeCell ref="B308:B310"/>
    <mergeCell ref="B311:B313"/>
    <mergeCell ref="B250:B251"/>
    <mergeCell ref="B241:B243"/>
    <mergeCell ref="A244:D244"/>
    <mergeCell ref="B245:B247"/>
    <mergeCell ref="B248:B249"/>
    <mergeCell ref="B271:B272"/>
    <mergeCell ref="B274:B276"/>
    <mergeCell ref="B277:B280"/>
    <mergeCell ref="B282:B283"/>
    <mergeCell ref="B259:B260"/>
    <mergeCell ref="A263:D263"/>
    <mergeCell ref="B266:B267"/>
    <mergeCell ref="B268:B269"/>
    <mergeCell ref="B214:B215"/>
    <mergeCell ref="B216:B217"/>
    <mergeCell ref="B218:B219"/>
    <mergeCell ref="B201:B205"/>
    <mergeCell ref="B206:B207"/>
    <mergeCell ref="B212:B213"/>
    <mergeCell ref="B226:B228"/>
    <mergeCell ref="A237:D237"/>
    <mergeCell ref="B238:B240"/>
    <mergeCell ref="B220:B221"/>
    <mergeCell ref="B224:B225"/>
    <mergeCell ref="B158:B159"/>
    <mergeCell ref="B147:B148"/>
    <mergeCell ref="B150:B151"/>
    <mergeCell ref="A175:D175"/>
    <mergeCell ref="B163:B164"/>
    <mergeCell ref="B168:B170"/>
    <mergeCell ref="B192:B193"/>
    <mergeCell ref="B197:B200"/>
    <mergeCell ref="A180:D180"/>
    <mergeCell ref="B182:B183"/>
    <mergeCell ref="B185:B186"/>
    <mergeCell ref="A191:D191"/>
    <mergeCell ref="B194:B195"/>
    <mergeCell ref="B119:B120"/>
    <mergeCell ref="B122:B124"/>
    <mergeCell ref="B111:B112"/>
    <mergeCell ref="A113:D113"/>
    <mergeCell ref="B114:B115"/>
    <mergeCell ref="B134:B135"/>
    <mergeCell ref="B138:B140"/>
    <mergeCell ref="B128:B130"/>
    <mergeCell ref="B153:B156"/>
    <mergeCell ref="B66:B67"/>
    <mergeCell ref="B70:B71"/>
    <mergeCell ref="A50:D50"/>
    <mergeCell ref="A57:D57"/>
    <mergeCell ref="B83:B84"/>
    <mergeCell ref="B108:B109"/>
    <mergeCell ref="B90:B91"/>
    <mergeCell ref="B93:B94"/>
    <mergeCell ref="B95:B96"/>
    <mergeCell ref="A5:D5"/>
    <mergeCell ref="B8:B9"/>
    <mergeCell ref="B12:B13"/>
    <mergeCell ref="B27:B28"/>
    <mergeCell ref="B16:B19"/>
    <mergeCell ref="B23:B24"/>
    <mergeCell ref="B36:B37"/>
    <mergeCell ref="B29:B30"/>
    <mergeCell ref="B31:B32"/>
    <mergeCell ref="B33:B35"/>
  </mergeCells>
  <pageMargins left="0.39370078740157483" right="0" top="0" bottom="0.55118110236220474" header="0.31496062992125984" footer="0.31496062992125984"/>
  <pageSetup paperSize="9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0"/>
  <sheetViews>
    <sheetView tabSelected="1" zoomScale="120" zoomScaleNormal="120" workbookViewId="0">
      <pane ySplit="1" topLeftCell="A196" activePane="bottomLeft" state="frozen"/>
      <selection pane="bottomLeft" activeCell="B213" sqref="B213:B216"/>
    </sheetView>
  </sheetViews>
  <sheetFormatPr defaultRowHeight="15" x14ac:dyDescent="0.25"/>
  <cols>
    <col min="1" max="1" width="7.42578125" style="204" customWidth="1"/>
    <col min="2" max="2" width="36.42578125" style="367" customWidth="1"/>
    <col min="3" max="3" width="5.28515625" style="319" customWidth="1"/>
    <col min="4" max="4" width="7.140625" style="221" customWidth="1"/>
    <col min="5" max="5" width="4" style="221" customWidth="1"/>
    <col min="6" max="8" width="4.28515625" style="221" customWidth="1"/>
    <col min="9" max="9" width="3.7109375" style="221" customWidth="1"/>
    <col min="10" max="10" width="5" style="221" customWidth="1"/>
    <col min="11" max="11" width="5.7109375" style="221" customWidth="1"/>
    <col min="12" max="12" width="4" style="221" customWidth="1"/>
    <col min="13" max="13" width="5.5703125" style="221" customWidth="1"/>
    <col min="14" max="14" width="5.140625" style="221" customWidth="1"/>
    <col min="15" max="15" width="6.140625" style="221" customWidth="1"/>
    <col min="16" max="16" width="4.28515625" style="221" customWidth="1"/>
    <col min="17" max="17" width="4.5703125" style="221" customWidth="1"/>
    <col min="18" max="18" width="4.85546875" style="221" customWidth="1"/>
    <col min="19" max="19" width="4.5703125" style="221" customWidth="1"/>
    <col min="20" max="20" width="4.7109375" style="221" customWidth="1"/>
    <col min="21" max="21" width="3.7109375" style="221" customWidth="1"/>
    <col min="22" max="22" width="6.5703125" style="221" customWidth="1"/>
    <col min="23" max="23" width="5.42578125" style="221" customWidth="1"/>
    <col min="24" max="24" width="7.140625" style="204" customWidth="1"/>
    <col min="25" max="25" width="5.7109375" style="233" customWidth="1"/>
    <col min="26" max="26" width="8.7109375" style="376" customWidth="1"/>
    <col min="27" max="16384" width="9.140625" style="204"/>
  </cols>
  <sheetData>
    <row r="1" spans="1:27" ht="60" x14ac:dyDescent="0.25">
      <c r="A1" s="197"/>
      <c r="B1" s="351"/>
      <c r="C1" s="198"/>
      <c r="D1" s="199" t="s">
        <v>4</v>
      </c>
      <c r="E1" s="199" t="s">
        <v>1156</v>
      </c>
      <c r="F1" s="200" t="s">
        <v>1157</v>
      </c>
      <c r="G1" s="200" t="s">
        <v>9</v>
      </c>
      <c r="H1" s="200" t="s">
        <v>1158</v>
      </c>
      <c r="I1" s="200" t="s">
        <v>1159</v>
      </c>
      <c r="J1" s="200" t="s">
        <v>19</v>
      </c>
      <c r="K1" s="200" t="s">
        <v>1160</v>
      </c>
      <c r="L1" s="200" t="s">
        <v>1161</v>
      </c>
      <c r="M1" s="200" t="s">
        <v>10</v>
      </c>
      <c r="N1" s="200" t="s">
        <v>1162</v>
      </c>
      <c r="O1" s="200" t="s">
        <v>1163</v>
      </c>
      <c r="P1" s="200" t="s">
        <v>13</v>
      </c>
      <c r="Q1" s="201" t="s">
        <v>12</v>
      </c>
      <c r="R1" s="245" t="s">
        <v>14</v>
      </c>
      <c r="S1" s="200" t="s">
        <v>11</v>
      </c>
      <c r="T1" s="202" t="s">
        <v>20</v>
      </c>
      <c r="U1" s="202" t="s">
        <v>22</v>
      </c>
      <c r="V1" s="202" t="s">
        <v>1164</v>
      </c>
      <c r="W1" s="7" t="s">
        <v>23</v>
      </c>
      <c r="X1" s="200" t="s">
        <v>24</v>
      </c>
      <c r="Y1" s="203" t="s">
        <v>1165</v>
      </c>
      <c r="Z1" s="370" t="s">
        <v>26</v>
      </c>
    </row>
    <row r="2" spans="1:27" x14ac:dyDescent="0.25">
      <c r="A2" s="426" t="s">
        <v>1166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205"/>
      <c r="X2" s="206"/>
      <c r="Y2" s="207"/>
      <c r="Z2" s="371"/>
    </row>
    <row r="3" spans="1:27" s="208" customFormat="1" ht="75.75" x14ac:dyDescent="0.25">
      <c r="A3" s="320"/>
      <c r="B3" s="352"/>
      <c r="C3" s="321"/>
      <c r="D3" s="322" t="s">
        <v>4</v>
      </c>
      <c r="E3" s="322" t="s">
        <v>1156</v>
      </c>
      <c r="F3" s="261" t="s">
        <v>1157</v>
      </c>
      <c r="G3" s="261" t="s">
        <v>9</v>
      </c>
      <c r="H3" s="261" t="s">
        <v>1158</v>
      </c>
      <c r="I3" s="261" t="s">
        <v>1159</v>
      </c>
      <c r="J3" s="261" t="s">
        <v>19</v>
      </c>
      <c r="K3" s="261" t="s">
        <v>1160</v>
      </c>
      <c r="L3" s="261" t="s">
        <v>1161</v>
      </c>
      <c r="M3" s="261" t="s">
        <v>10</v>
      </c>
      <c r="N3" s="261" t="s">
        <v>1162</v>
      </c>
      <c r="O3" s="261" t="s">
        <v>1163</v>
      </c>
      <c r="P3" s="261" t="s">
        <v>13</v>
      </c>
      <c r="Q3" s="323" t="s">
        <v>12</v>
      </c>
      <c r="R3" s="261" t="s">
        <v>14</v>
      </c>
      <c r="S3" s="261" t="s">
        <v>11</v>
      </c>
      <c r="T3" s="324" t="s">
        <v>20</v>
      </c>
      <c r="U3" s="324" t="s">
        <v>22</v>
      </c>
      <c r="V3" s="324" t="s">
        <v>1164</v>
      </c>
      <c r="W3" s="325" t="s">
        <v>23</v>
      </c>
      <c r="X3" s="261" t="s">
        <v>24</v>
      </c>
      <c r="Y3" s="326" t="s">
        <v>1165</v>
      </c>
      <c r="Z3" s="372" t="s">
        <v>26</v>
      </c>
    </row>
    <row r="4" spans="1:27" s="208" customFormat="1" ht="30" x14ac:dyDescent="0.25">
      <c r="A4" s="248">
        <v>1</v>
      </c>
      <c r="B4" s="249" t="s">
        <v>1167</v>
      </c>
      <c r="C4" s="250" t="s">
        <v>1168</v>
      </c>
      <c r="D4" s="251"/>
      <c r="E4" s="251"/>
      <c r="F4" s="225"/>
      <c r="G4" s="252"/>
      <c r="H4" s="252"/>
      <c r="I4" s="252"/>
      <c r="J4" s="225"/>
      <c r="K4" s="252"/>
      <c r="L4" s="252"/>
      <c r="M4" s="252">
        <v>30</v>
      </c>
      <c r="N4" s="252"/>
      <c r="O4" s="252"/>
      <c r="P4" s="252"/>
      <c r="Q4" s="253"/>
      <c r="R4" s="252"/>
      <c r="S4" s="252"/>
      <c r="T4" s="252"/>
      <c r="U4" s="252"/>
      <c r="V4" s="252"/>
      <c r="W4" s="252"/>
      <c r="X4" s="254">
        <f>SUM(D4:W4)</f>
        <v>30</v>
      </c>
      <c r="Y4" s="255"/>
      <c r="Z4" s="373">
        <f>X4-Y4</f>
        <v>30</v>
      </c>
    </row>
    <row r="5" spans="1:27" s="208" customFormat="1" ht="30" x14ac:dyDescent="0.25">
      <c r="A5" s="248">
        <v>2</v>
      </c>
      <c r="B5" s="249" t="s">
        <v>1169</v>
      </c>
      <c r="C5" s="250" t="s">
        <v>1170</v>
      </c>
      <c r="D5" s="251"/>
      <c r="E5" s="251"/>
      <c r="F5" s="221"/>
      <c r="G5" s="252"/>
      <c r="H5" s="252"/>
      <c r="I5" s="252"/>
      <c r="J5" s="221"/>
      <c r="K5" s="252"/>
      <c r="L5" s="252"/>
      <c r="M5" s="252">
        <v>50</v>
      </c>
      <c r="N5" s="252"/>
      <c r="O5" s="252"/>
      <c r="P5" s="252"/>
      <c r="Q5" s="253"/>
      <c r="R5" s="252"/>
      <c r="S5" s="252"/>
      <c r="T5" s="252"/>
      <c r="U5" s="252"/>
      <c r="V5" s="252"/>
      <c r="W5" s="252"/>
      <c r="X5" s="254">
        <f t="shared" ref="X5:X19" si="0">SUM(D5:W5)</f>
        <v>50</v>
      </c>
      <c r="Y5" s="255"/>
      <c r="Z5" s="373">
        <f t="shared" ref="Z5:Z45" si="1">X5-Y5</f>
        <v>50</v>
      </c>
    </row>
    <row r="6" spans="1:27" s="211" customFormat="1" ht="15.75" x14ac:dyDescent="0.25">
      <c r="A6" s="248">
        <v>3</v>
      </c>
      <c r="B6" s="249" t="s">
        <v>1171</v>
      </c>
      <c r="C6" s="250" t="s">
        <v>1172</v>
      </c>
      <c r="D6" s="251">
        <v>11700</v>
      </c>
      <c r="E6" s="251"/>
      <c r="F6" s="252"/>
      <c r="G6" s="252"/>
      <c r="H6" s="252"/>
      <c r="I6" s="252"/>
      <c r="J6" s="252"/>
      <c r="K6" s="252"/>
      <c r="L6" s="252"/>
      <c r="M6" s="252">
        <v>8000</v>
      </c>
      <c r="N6" s="252">
        <v>4500</v>
      </c>
      <c r="O6" s="252">
        <v>10000</v>
      </c>
      <c r="P6" s="252"/>
      <c r="Q6" s="252"/>
      <c r="R6" s="252"/>
      <c r="S6" s="252"/>
      <c r="T6" s="252"/>
      <c r="U6" s="252"/>
      <c r="V6" s="252"/>
      <c r="W6" s="252">
        <v>3000</v>
      </c>
      <c r="X6" s="254">
        <f t="shared" si="0"/>
        <v>37200</v>
      </c>
      <c r="Y6" s="255"/>
      <c r="Z6" s="373">
        <f t="shared" si="1"/>
        <v>37200</v>
      </c>
      <c r="AA6" s="210"/>
    </row>
    <row r="7" spans="1:27" s="211" customFormat="1" ht="15.75" x14ac:dyDescent="0.25">
      <c r="A7" s="248">
        <v>4</v>
      </c>
      <c r="B7" s="249" t="s">
        <v>1173</v>
      </c>
      <c r="C7" s="250" t="s">
        <v>1168</v>
      </c>
      <c r="D7" s="251">
        <v>2400</v>
      </c>
      <c r="E7" s="251"/>
      <c r="F7" s="252">
        <v>500</v>
      </c>
      <c r="G7" s="252"/>
      <c r="H7" s="252"/>
      <c r="I7" s="252"/>
      <c r="J7" s="252"/>
      <c r="K7" s="252"/>
      <c r="L7" s="252"/>
      <c r="M7" s="252"/>
      <c r="N7" s="252">
        <v>100</v>
      </c>
      <c r="O7" s="252">
        <v>1000</v>
      </c>
      <c r="P7" s="252"/>
      <c r="Q7" s="252"/>
      <c r="R7" s="252"/>
      <c r="S7" s="252"/>
      <c r="T7" s="252"/>
      <c r="U7" s="252"/>
      <c r="V7" s="252"/>
      <c r="W7" s="252"/>
      <c r="X7" s="254">
        <f t="shared" si="0"/>
        <v>4000</v>
      </c>
      <c r="Y7" s="255"/>
      <c r="Z7" s="373">
        <f t="shared" si="1"/>
        <v>4000</v>
      </c>
    </row>
    <row r="8" spans="1:27" s="211" customFormat="1" ht="15.75" x14ac:dyDescent="0.25">
      <c r="A8" s="248">
        <v>6</v>
      </c>
      <c r="B8" s="249" t="s">
        <v>1174</v>
      </c>
      <c r="C8" s="250" t="s">
        <v>1168</v>
      </c>
      <c r="D8" s="251">
        <v>7850</v>
      </c>
      <c r="E8" s="251"/>
      <c r="F8" s="252">
        <v>200</v>
      </c>
      <c r="G8" s="252"/>
      <c r="H8" s="252">
        <v>150</v>
      </c>
      <c r="I8" s="252"/>
      <c r="J8" s="252"/>
      <c r="K8" s="252">
        <v>2000</v>
      </c>
      <c r="L8" s="252"/>
      <c r="M8" s="252"/>
      <c r="N8" s="252">
        <v>200</v>
      </c>
      <c r="O8" s="252">
        <v>500</v>
      </c>
      <c r="P8" s="252"/>
      <c r="Q8" s="252"/>
      <c r="R8" s="252"/>
      <c r="S8" s="252"/>
      <c r="T8" s="252">
        <v>30</v>
      </c>
      <c r="U8" s="252"/>
      <c r="V8" s="252"/>
      <c r="W8" s="252">
        <v>4000</v>
      </c>
      <c r="X8" s="254">
        <f t="shared" si="0"/>
        <v>14930</v>
      </c>
      <c r="Y8" s="255"/>
      <c r="Z8" s="373">
        <f t="shared" si="1"/>
        <v>14930</v>
      </c>
    </row>
    <row r="9" spans="1:27" s="211" customFormat="1" ht="30" x14ac:dyDescent="0.25">
      <c r="A9" s="248">
        <v>8</v>
      </c>
      <c r="B9" s="249" t="s">
        <v>1175</v>
      </c>
      <c r="C9" s="256" t="s">
        <v>1168</v>
      </c>
      <c r="D9" s="251"/>
      <c r="E9" s="251"/>
      <c r="F9" s="252"/>
      <c r="G9" s="252"/>
      <c r="H9" s="252"/>
      <c r="I9" s="252"/>
      <c r="J9" s="252"/>
      <c r="K9" s="252"/>
      <c r="L9" s="252"/>
      <c r="M9" s="252">
        <v>20</v>
      </c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4">
        <f t="shared" si="0"/>
        <v>20</v>
      </c>
      <c r="Y9" s="255"/>
      <c r="Z9" s="373">
        <f t="shared" si="1"/>
        <v>20</v>
      </c>
    </row>
    <row r="10" spans="1:27" s="211" customFormat="1" ht="30" x14ac:dyDescent="0.25">
      <c r="A10" s="248">
        <v>9</v>
      </c>
      <c r="B10" s="249" t="s">
        <v>1176</v>
      </c>
      <c r="C10" s="256" t="s">
        <v>1168</v>
      </c>
      <c r="D10" s="251"/>
      <c r="E10" s="251"/>
      <c r="F10" s="252"/>
      <c r="G10" s="252"/>
      <c r="H10" s="252"/>
      <c r="I10" s="252"/>
      <c r="J10" s="252"/>
      <c r="K10" s="252"/>
      <c r="L10" s="252"/>
      <c r="M10" s="252">
        <v>20</v>
      </c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4">
        <f t="shared" si="0"/>
        <v>20</v>
      </c>
      <c r="Y10" s="255"/>
      <c r="Z10" s="373">
        <f t="shared" si="1"/>
        <v>20</v>
      </c>
    </row>
    <row r="11" spans="1:27" s="211" customFormat="1" ht="45" x14ac:dyDescent="0.25">
      <c r="A11" s="248">
        <v>10</v>
      </c>
      <c r="B11" s="249" t="s">
        <v>1177</v>
      </c>
      <c r="C11" s="257" t="s">
        <v>1178</v>
      </c>
      <c r="D11" s="251"/>
      <c r="E11" s="251">
        <v>30</v>
      </c>
      <c r="F11" s="252"/>
      <c r="G11" s="252"/>
      <c r="H11" s="252"/>
      <c r="I11" s="252"/>
      <c r="J11" s="252"/>
      <c r="K11" s="252">
        <v>40</v>
      </c>
      <c r="L11" s="252"/>
      <c r="M11" s="252">
        <v>50</v>
      </c>
      <c r="N11" s="258">
        <v>5</v>
      </c>
      <c r="O11" s="252">
        <v>10</v>
      </c>
      <c r="P11" s="252"/>
      <c r="Q11" s="252">
        <v>3</v>
      </c>
      <c r="R11" s="252"/>
      <c r="S11" s="252"/>
      <c r="T11" s="252">
        <v>50</v>
      </c>
      <c r="U11" s="252"/>
      <c r="V11" s="252"/>
      <c r="W11" s="252">
        <v>8</v>
      </c>
      <c r="X11" s="254">
        <f t="shared" si="0"/>
        <v>196</v>
      </c>
      <c r="Y11" s="255"/>
      <c r="Z11" s="373">
        <f t="shared" si="1"/>
        <v>196</v>
      </c>
    </row>
    <row r="12" spans="1:27" s="211" customFormat="1" ht="45" x14ac:dyDescent="0.25">
      <c r="A12" s="248">
        <v>11</v>
      </c>
      <c r="B12" s="249" t="s">
        <v>1179</v>
      </c>
      <c r="C12" s="257" t="s">
        <v>1178</v>
      </c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>
        <v>3</v>
      </c>
      <c r="O12" s="251"/>
      <c r="P12" s="251"/>
      <c r="Q12" s="251"/>
      <c r="R12" s="251"/>
      <c r="S12" s="251"/>
      <c r="T12" s="251"/>
      <c r="U12" s="251"/>
      <c r="V12" s="251"/>
      <c r="W12" s="251"/>
      <c r="X12" s="254">
        <f t="shared" si="0"/>
        <v>3</v>
      </c>
      <c r="Y12" s="255"/>
      <c r="Z12" s="373">
        <f t="shared" si="1"/>
        <v>3</v>
      </c>
    </row>
    <row r="13" spans="1:27" s="211" customFormat="1" ht="45" x14ac:dyDescent="0.25">
      <c r="A13" s="248">
        <v>12</v>
      </c>
      <c r="B13" s="249" t="s">
        <v>1180</v>
      </c>
      <c r="C13" s="257" t="s">
        <v>1178</v>
      </c>
      <c r="D13" s="251"/>
      <c r="E13" s="251"/>
      <c r="F13" s="251"/>
      <c r="G13" s="251"/>
      <c r="H13" s="251"/>
      <c r="I13" s="251"/>
      <c r="J13" s="251"/>
      <c r="K13" s="251"/>
      <c r="L13" s="251"/>
      <c r="M13" s="251"/>
      <c r="N13" s="251">
        <v>11</v>
      </c>
      <c r="O13" s="251"/>
      <c r="P13" s="251"/>
      <c r="Q13" s="251"/>
      <c r="R13" s="251"/>
      <c r="S13" s="251"/>
      <c r="T13" s="251"/>
      <c r="U13" s="251"/>
      <c r="V13" s="251"/>
      <c r="W13" s="251"/>
      <c r="X13" s="254">
        <f t="shared" si="0"/>
        <v>11</v>
      </c>
      <c r="Y13" s="255"/>
      <c r="Z13" s="373">
        <f t="shared" si="1"/>
        <v>11</v>
      </c>
    </row>
    <row r="14" spans="1:27" s="211" customFormat="1" ht="30" x14ac:dyDescent="0.25">
      <c r="A14" s="248">
        <v>13</v>
      </c>
      <c r="B14" s="249" t="s">
        <v>1181</v>
      </c>
      <c r="C14" s="256" t="s">
        <v>1182</v>
      </c>
      <c r="D14" s="251"/>
      <c r="E14" s="251">
        <v>30</v>
      </c>
      <c r="F14" s="251">
        <v>50</v>
      </c>
      <c r="G14" s="251"/>
      <c r="H14" s="251">
        <v>2</v>
      </c>
      <c r="I14" s="251"/>
      <c r="J14" s="251"/>
      <c r="K14" s="251">
        <v>50</v>
      </c>
      <c r="L14" s="251"/>
      <c r="M14" s="251"/>
      <c r="N14" s="251">
        <v>7</v>
      </c>
      <c r="O14" s="251">
        <v>48</v>
      </c>
      <c r="P14" s="251"/>
      <c r="Q14" s="251">
        <v>5</v>
      </c>
      <c r="R14" s="251"/>
      <c r="S14" s="251"/>
      <c r="T14" s="251">
        <v>50</v>
      </c>
      <c r="U14" s="251"/>
      <c r="V14" s="251"/>
      <c r="W14" s="251">
        <v>15</v>
      </c>
      <c r="X14" s="254">
        <f t="shared" si="0"/>
        <v>257</v>
      </c>
      <c r="Y14" s="255"/>
      <c r="Z14" s="373">
        <f t="shared" si="1"/>
        <v>257</v>
      </c>
    </row>
    <row r="15" spans="1:27" s="211" customFormat="1" ht="45" x14ac:dyDescent="0.25">
      <c r="A15" s="248">
        <v>14</v>
      </c>
      <c r="B15" s="249" t="s">
        <v>1183</v>
      </c>
      <c r="C15" s="256" t="s">
        <v>1184</v>
      </c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4">
        <f t="shared" si="0"/>
        <v>0</v>
      </c>
      <c r="Y15" s="255"/>
      <c r="Z15" s="373">
        <f t="shared" si="1"/>
        <v>0</v>
      </c>
      <c r="AA15" s="210"/>
    </row>
    <row r="16" spans="1:27" s="211" customFormat="1" ht="30" x14ac:dyDescent="0.25">
      <c r="A16" s="248">
        <v>15</v>
      </c>
      <c r="B16" s="249" t="s">
        <v>1185</v>
      </c>
      <c r="C16" s="256" t="s">
        <v>1182</v>
      </c>
      <c r="D16" s="251"/>
      <c r="E16" s="251">
        <v>30</v>
      </c>
      <c r="F16" s="252"/>
      <c r="G16" s="252"/>
      <c r="H16" s="252"/>
      <c r="I16" s="252"/>
      <c r="J16" s="252"/>
      <c r="K16" s="252">
        <v>10</v>
      </c>
      <c r="L16" s="252"/>
      <c r="M16" s="252"/>
      <c r="N16" s="252">
        <v>7</v>
      </c>
      <c r="O16" s="252">
        <v>20</v>
      </c>
      <c r="P16" s="252"/>
      <c r="Q16" s="252"/>
      <c r="R16" s="252"/>
      <c r="S16" s="252"/>
      <c r="T16" s="252">
        <v>50</v>
      </c>
      <c r="U16" s="252"/>
      <c r="V16" s="252"/>
      <c r="W16" s="252"/>
      <c r="X16" s="254">
        <f t="shared" si="0"/>
        <v>117</v>
      </c>
      <c r="Y16" s="255"/>
      <c r="Z16" s="373">
        <f t="shared" si="1"/>
        <v>117</v>
      </c>
    </row>
    <row r="17" spans="1:27" s="211" customFormat="1" ht="45" x14ac:dyDescent="0.25">
      <c r="A17" s="248">
        <v>18</v>
      </c>
      <c r="B17" s="353" t="s">
        <v>1187</v>
      </c>
      <c r="C17" s="256" t="s">
        <v>1186</v>
      </c>
      <c r="D17" s="251">
        <v>5</v>
      </c>
      <c r="E17" s="251"/>
      <c r="F17" s="252"/>
      <c r="G17" s="260"/>
      <c r="H17" s="252"/>
      <c r="I17" s="252"/>
      <c r="J17" s="252"/>
      <c r="K17" s="252"/>
      <c r="L17" s="252"/>
      <c r="M17" s="252"/>
      <c r="N17" s="252">
        <v>2</v>
      </c>
      <c r="O17" s="252"/>
      <c r="P17" s="252"/>
      <c r="Q17" s="252"/>
      <c r="R17" s="252"/>
      <c r="S17" s="252"/>
      <c r="T17" s="252"/>
      <c r="U17" s="252"/>
      <c r="V17" s="252"/>
      <c r="W17" s="252"/>
      <c r="X17" s="254">
        <f t="shared" si="0"/>
        <v>7</v>
      </c>
      <c r="Y17" s="255">
        <v>1</v>
      </c>
      <c r="Z17" s="373">
        <f t="shared" si="1"/>
        <v>6</v>
      </c>
    </row>
    <row r="18" spans="1:27" s="211" customFormat="1" ht="45" x14ac:dyDescent="0.25">
      <c r="A18" s="248">
        <v>19</v>
      </c>
      <c r="B18" s="353" t="s">
        <v>1188</v>
      </c>
      <c r="C18" s="256" t="s">
        <v>1186</v>
      </c>
      <c r="D18" s="251">
        <v>3</v>
      </c>
      <c r="E18" s="251"/>
      <c r="F18" s="252"/>
      <c r="G18" s="252"/>
      <c r="H18" s="252"/>
      <c r="I18" s="252"/>
      <c r="J18" s="252"/>
      <c r="K18" s="252"/>
      <c r="L18" s="252"/>
      <c r="M18" s="259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4">
        <f t="shared" si="0"/>
        <v>3</v>
      </c>
      <c r="Y18" s="255"/>
      <c r="Z18" s="373">
        <f t="shared" si="1"/>
        <v>3</v>
      </c>
    </row>
    <row r="19" spans="1:27" s="211" customFormat="1" ht="30" x14ac:dyDescent="0.25">
      <c r="A19" s="248">
        <v>25</v>
      </c>
      <c r="B19" s="249" t="s">
        <v>1414</v>
      </c>
      <c r="C19" s="250" t="s">
        <v>1168</v>
      </c>
      <c r="D19" s="251"/>
      <c r="E19" s="251"/>
      <c r="F19" s="252"/>
      <c r="G19" s="252"/>
      <c r="H19" s="252"/>
      <c r="I19" s="252"/>
      <c r="J19" s="252"/>
      <c r="K19" s="252"/>
      <c r="L19" s="252"/>
      <c r="M19" s="252">
        <v>150</v>
      </c>
      <c r="N19" s="250"/>
      <c r="O19" s="252"/>
      <c r="P19" s="252"/>
      <c r="Q19" s="252"/>
      <c r="R19" s="252"/>
      <c r="S19" s="252"/>
      <c r="T19" s="252"/>
      <c r="U19" s="252"/>
      <c r="V19" s="252"/>
      <c r="W19" s="252">
        <v>20</v>
      </c>
      <c r="X19" s="254">
        <f t="shared" si="0"/>
        <v>170</v>
      </c>
      <c r="Y19" s="255"/>
      <c r="Z19" s="373">
        <f t="shared" si="1"/>
        <v>170</v>
      </c>
    </row>
    <row r="20" spans="1:27" x14ac:dyDescent="0.25">
      <c r="A20" s="427" t="s">
        <v>1189</v>
      </c>
      <c r="B20" s="427"/>
      <c r="C20" s="427"/>
      <c r="D20" s="427"/>
      <c r="E20" s="427"/>
      <c r="F20" s="427"/>
      <c r="G20" s="427"/>
      <c r="H20" s="427"/>
      <c r="I20" s="427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212"/>
      <c r="X20" s="254">
        <f>SUM(D20:V20)</f>
        <v>0</v>
      </c>
      <c r="Y20" s="213"/>
      <c r="Z20" s="373">
        <f t="shared" si="1"/>
        <v>0</v>
      </c>
    </row>
    <row r="21" spans="1:27" s="211" customFormat="1" ht="15.75" x14ac:dyDescent="0.25">
      <c r="A21" s="262">
        <v>25</v>
      </c>
      <c r="B21" s="249" t="s">
        <v>1190</v>
      </c>
      <c r="C21" s="250" t="s">
        <v>1191</v>
      </c>
      <c r="D21" s="251">
        <v>300</v>
      </c>
      <c r="E21" s="251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4">
        <f t="shared" ref="X21:X44" si="2">SUM(D21:V21)</f>
        <v>300</v>
      </c>
      <c r="Y21" s="255"/>
      <c r="Z21" s="373">
        <f t="shared" si="1"/>
        <v>300</v>
      </c>
    </row>
    <row r="22" spans="1:27" s="211" customFormat="1" ht="15.75" x14ac:dyDescent="0.25">
      <c r="A22" s="262">
        <v>26</v>
      </c>
      <c r="B22" s="249" t="s">
        <v>1192</v>
      </c>
      <c r="C22" s="256" t="s">
        <v>1191</v>
      </c>
      <c r="D22" s="251">
        <v>300</v>
      </c>
      <c r="E22" s="251"/>
      <c r="F22" s="252"/>
      <c r="G22" s="252"/>
      <c r="H22" s="252"/>
      <c r="I22" s="252"/>
      <c r="J22" s="252"/>
      <c r="K22" s="252"/>
      <c r="L22" s="252"/>
      <c r="M22" s="252"/>
      <c r="N22" s="252">
        <v>20</v>
      </c>
      <c r="O22" s="252"/>
      <c r="P22" s="252"/>
      <c r="Q22" s="252"/>
      <c r="R22" s="252"/>
      <c r="S22" s="252"/>
      <c r="T22" s="252"/>
      <c r="U22" s="252"/>
      <c r="V22" s="252"/>
      <c r="W22" s="252"/>
      <c r="X22" s="254">
        <f t="shared" si="2"/>
        <v>320</v>
      </c>
      <c r="Y22" s="255"/>
      <c r="Z22" s="373">
        <f t="shared" si="1"/>
        <v>320</v>
      </c>
    </row>
    <row r="23" spans="1:27" s="211" customFormat="1" ht="15.75" x14ac:dyDescent="0.25">
      <c r="A23" s="262">
        <v>27</v>
      </c>
      <c r="B23" s="249" t="s">
        <v>1193</v>
      </c>
      <c r="C23" s="256" t="s">
        <v>1191</v>
      </c>
      <c r="D23" s="251">
        <v>300</v>
      </c>
      <c r="E23" s="251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4">
        <f t="shared" si="2"/>
        <v>300</v>
      </c>
      <c r="Y23" s="255"/>
      <c r="Z23" s="373">
        <f t="shared" si="1"/>
        <v>300</v>
      </c>
    </row>
    <row r="24" spans="1:27" s="211" customFormat="1" ht="15.75" x14ac:dyDescent="0.25">
      <c r="A24" s="262">
        <v>28</v>
      </c>
      <c r="B24" s="249" t="s">
        <v>1194</v>
      </c>
      <c r="C24" s="256" t="s">
        <v>1168</v>
      </c>
      <c r="D24" s="251">
        <v>1000</v>
      </c>
      <c r="E24" s="251">
        <v>500</v>
      </c>
      <c r="F24" s="252"/>
      <c r="G24" s="252"/>
      <c r="H24" s="252"/>
      <c r="I24" s="252"/>
      <c r="J24" s="252"/>
      <c r="K24" s="252">
        <v>50</v>
      </c>
      <c r="L24" s="252">
        <v>30</v>
      </c>
      <c r="M24" s="252"/>
      <c r="N24" s="252">
        <v>80</v>
      </c>
      <c r="O24" s="252">
        <v>150</v>
      </c>
      <c r="P24" s="252"/>
      <c r="Q24" s="252"/>
      <c r="R24" s="252"/>
      <c r="S24" s="252">
        <v>300</v>
      </c>
      <c r="T24" s="252"/>
      <c r="U24" s="252"/>
      <c r="V24" s="252"/>
      <c r="W24" s="252"/>
      <c r="X24" s="254">
        <f t="shared" si="2"/>
        <v>2110</v>
      </c>
      <c r="Y24" s="255"/>
      <c r="Z24" s="373">
        <f t="shared" si="1"/>
        <v>2110</v>
      </c>
    </row>
    <row r="25" spans="1:27" s="211" customFormat="1" ht="15.75" x14ac:dyDescent="0.25">
      <c r="A25" s="262">
        <v>29</v>
      </c>
      <c r="B25" s="249" t="s">
        <v>1195</v>
      </c>
      <c r="C25" s="256" t="s">
        <v>1168</v>
      </c>
      <c r="D25" s="251">
        <v>860</v>
      </c>
      <c r="E25" s="251"/>
      <c r="F25" s="252"/>
      <c r="G25" s="252"/>
      <c r="H25" s="252"/>
      <c r="I25" s="252"/>
      <c r="J25" s="252"/>
      <c r="K25" s="252"/>
      <c r="L25" s="252"/>
      <c r="M25" s="252"/>
      <c r="N25" s="252">
        <v>30</v>
      </c>
      <c r="O25" s="252">
        <v>150</v>
      </c>
      <c r="P25" s="252"/>
      <c r="Q25" s="252">
        <v>120</v>
      </c>
      <c r="R25" s="252"/>
      <c r="S25" s="252"/>
      <c r="T25" s="252"/>
      <c r="U25" s="252"/>
      <c r="V25" s="252"/>
      <c r="W25" s="252"/>
      <c r="X25" s="254">
        <f t="shared" si="2"/>
        <v>1160</v>
      </c>
      <c r="Y25" s="255"/>
      <c r="Z25" s="373">
        <f t="shared" si="1"/>
        <v>1160</v>
      </c>
    </row>
    <row r="26" spans="1:27" s="211" customFormat="1" ht="15.75" x14ac:dyDescent="0.25">
      <c r="A26" s="262">
        <v>30</v>
      </c>
      <c r="B26" s="249" t="s">
        <v>1196</v>
      </c>
      <c r="C26" s="256" t="s">
        <v>1168</v>
      </c>
      <c r="D26" s="251"/>
      <c r="E26" s="251">
        <v>500</v>
      </c>
      <c r="F26" s="252"/>
      <c r="G26" s="252"/>
      <c r="H26" s="252"/>
      <c r="I26" s="252"/>
      <c r="J26" s="252"/>
      <c r="K26" s="252"/>
      <c r="L26" s="252"/>
      <c r="M26" s="252"/>
      <c r="N26" s="252">
        <v>30</v>
      </c>
      <c r="O26" s="252"/>
      <c r="P26" s="252"/>
      <c r="Q26" s="252"/>
      <c r="R26" s="252"/>
      <c r="S26" s="252"/>
      <c r="T26" s="252"/>
      <c r="U26" s="252"/>
      <c r="V26" s="252"/>
      <c r="W26" s="252"/>
      <c r="X26" s="254">
        <f t="shared" si="2"/>
        <v>530</v>
      </c>
      <c r="Y26" s="255">
        <v>230</v>
      </c>
      <c r="Z26" s="373">
        <f t="shared" si="1"/>
        <v>300</v>
      </c>
    </row>
    <row r="27" spans="1:27" s="211" customFormat="1" ht="15.75" x14ac:dyDescent="0.25">
      <c r="A27" s="262">
        <v>31</v>
      </c>
      <c r="B27" s="249" t="s">
        <v>1197</v>
      </c>
      <c r="C27" s="256" t="s">
        <v>1168</v>
      </c>
      <c r="D27" s="251">
        <v>120</v>
      </c>
      <c r="E27" s="251"/>
      <c r="F27" s="252"/>
      <c r="G27" s="252"/>
      <c r="H27" s="252">
        <v>20</v>
      </c>
      <c r="I27" s="252"/>
      <c r="J27" s="252"/>
      <c r="K27" s="252"/>
      <c r="L27" s="252"/>
      <c r="M27" s="252"/>
      <c r="N27" s="252">
        <v>110</v>
      </c>
      <c r="O27" s="252"/>
      <c r="P27" s="252"/>
      <c r="Q27" s="252"/>
      <c r="R27" s="252"/>
      <c r="S27" s="252"/>
      <c r="T27" s="252"/>
      <c r="U27" s="252"/>
      <c r="V27" s="252"/>
      <c r="W27" s="252"/>
      <c r="X27" s="254">
        <f t="shared" si="2"/>
        <v>250</v>
      </c>
      <c r="Y27" s="255"/>
      <c r="Z27" s="373">
        <f t="shared" si="1"/>
        <v>250</v>
      </c>
    </row>
    <row r="28" spans="1:27" s="211" customFormat="1" ht="15.75" x14ac:dyDescent="0.25">
      <c r="A28" s="262">
        <v>32</v>
      </c>
      <c r="B28" s="249" t="s">
        <v>1198</v>
      </c>
      <c r="C28" s="256" t="s">
        <v>1168</v>
      </c>
      <c r="D28" s="251">
        <v>667</v>
      </c>
      <c r="E28" s="251">
        <v>500</v>
      </c>
      <c r="F28" s="252">
        <v>5</v>
      </c>
      <c r="G28" s="252"/>
      <c r="H28" s="252"/>
      <c r="I28" s="252"/>
      <c r="J28" s="252"/>
      <c r="K28" s="252"/>
      <c r="L28" s="252">
        <v>30</v>
      </c>
      <c r="M28" s="252"/>
      <c r="N28" s="252">
        <v>120</v>
      </c>
      <c r="O28" s="252"/>
      <c r="P28" s="252"/>
      <c r="Q28" s="252"/>
      <c r="R28" s="252"/>
      <c r="S28" s="252"/>
      <c r="T28" s="252"/>
      <c r="U28" s="252"/>
      <c r="V28" s="252"/>
      <c r="W28" s="252">
        <v>400</v>
      </c>
      <c r="X28" s="254">
        <f t="shared" si="2"/>
        <v>1322</v>
      </c>
      <c r="Y28" s="255"/>
      <c r="Z28" s="373">
        <f t="shared" si="1"/>
        <v>1322</v>
      </c>
    </row>
    <row r="29" spans="1:27" s="211" customFormat="1" ht="15.75" x14ac:dyDescent="0.25">
      <c r="A29" s="262">
        <v>33</v>
      </c>
      <c r="B29" s="249" t="s">
        <v>1199</v>
      </c>
      <c r="C29" s="256" t="s">
        <v>1168</v>
      </c>
      <c r="D29" s="251">
        <v>2440</v>
      </c>
      <c r="E29" s="251"/>
      <c r="F29" s="252"/>
      <c r="G29" s="252"/>
      <c r="H29" s="252"/>
      <c r="I29" s="252"/>
      <c r="J29" s="252"/>
      <c r="K29" s="252">
        <v>300</v>
      </c>
      <c r="L29" s="252"/>
      <c r="M29" s="252"/>
      <c r="N29" s="252">
        <v>50</v>
      </c>
      <c r="O29" s="252"/>
      <c r="P29" s="252"/>
      <c r="Q29" s="252"/>
      <c r="R29" s="252"/>
      <c r="S29" s="252"/>
      <c r="T29" s="252"/>
      <c r="U29" s="252"/>
      <c r="V29" s="252"/>
      <c r="W29" s="252">
        <v>100</v>
      </c>
      <c r="X29" s="254">
        <f t="shared" si="2"/>
        <v>2790</v>
      </c>
      <c r="Y29" s="255"/>
      <c r="Z29" s="373">
        <f t="shared" si="1"/>
        <v>2790</v>
      </c>
    </row>
    <row r="30" spans="1:27" s="211" customFormat="1" ht="30" x14ac:dyDescent="0.25">
      <c r="A30" s="262">
        <v>35</v>
      </c>
      <c r="B30" s="354" t="s">
        <v>1200</v>
      </c>
      <c r="C30" s="250" t="s">
        <v>1168</v>
      </c>
      <c r="D30" s="251">
        <v>200</v>
      </c>
      <c r="E30" s="251"/>
      <c r="F30" s="252"/>
      <c r="G30" s="252"/>
      <c r="H30" s="252"/>
      <c r="I30" s="252"/>
      <c r="J30" s="252"/>
      <c r="K30" s="252"/>
      <c r="L30" s="252"/>
      <c r="M30" s="252"/>
      <c r="N30" s="252">
        <v>160</v>
      </c>
      <c r="O30" s="252"/>
      <c r="P30" s="252"/>
      <c r="Q30" s="252"/>
      <c r="R30" s="252"/>
      <c r="S30" s="252"/>
      <c r="T30" s="252"/>
      <c r="U30" s="252"/>
      <c r="V30" s="252"/>
      <c r="W30" s="252">
        <v>100</v>
      </c>
      <c r="X30" s="254">
        <f t="shared" si="2"/>
        <v>360</v>
      </c>
      <c r="Y30" s="255"/>
      <c r="Z30" s="373">
        <f t="shared" si="1"/>
        <v>360</v>
      </c>
    </row>
    <row r="31" spans="1:27" s="211" customFormat="1" ht="30" x14ac:dyDescent="0.25">
      <c r="A31" s="262">
        <v>36</v>
      </c>
      <c r="B31" s="249" t="s">
        <v>1201</v>
      </c>
      <c r="C31" s="250" t="s">
        <v>1168</v>
      </c>
      <c r="D31" s="251">
        <v>5</v>
      </c>
      <c r="E31" s="251"/>
      <c r="F31" s="252"/>
      <c r="G31" s="252"/>
      <c r="H31" s="252"/>
      <c r="I31" s="252"/>
      <c r="J31" s="252"/>
      <c r="K31" s="252"/>
      <c r="L31" s="252"/>
      <c r="M31" s="252"/>
      <c r="N31" s="252">
        <v>20</v>
      </c>
      <c r="O31" s="252"/>
      <c r="P31" s="252"/>
      <c r="Q31" s="252"/>
      <c r="R31" s="252"/>
      <c r="S31" s="252"/>
      <c r="T31" s="252"/>
      <c r="U31" s="252"/>
      <c r="V31" s="252"/>
      <c r="W31" s="252"/>
      <c r="X31" s="254">
        <f t="shared" si="2"/>
        <v>25</v>
      </c>
      <c r="Y31" s="255"/>
      <c r="Z31" s="373">
        <f t="shared" si="1"/>
        <v>25</v>
      </c>
    </row>
    <row r="32" spans="1:27" s="211" customFormat="1" ht="30" x14ac:dyDescent="0.25">
      <c r="A32" s="262">
        <v>37</v>
      </c>
      <c r="B32" s="249" t="s">
        <v>1202</v>
      </c>
      <c r="C32" s="263" t="s">
        <v>1168</v>
      </c>
      <c r="D32" s="263">
        <v>340</v>
      </c>
      <c r="E32" s="214">
        <v>50</v>
      </c>
      <c r="F32" s="215"/>
      <c r="G32" s="214"/>
      <c r="H32" s="215">
        <v>1</v>
      </c>
      <c r="I32" s="264"/>
      <c r="J32" s="215"/>
      <c r="K32" s="214">
        <v>30</v>
      </c>
      <c r="L32" s="214"/>
      <c r="M32" s="215"/>
      <c r="N32" s="263">
        <v>20</v>
      </c>
      <c r="O32" s="215"/>
      <c r="P32" s="215"/>
      <c r="Q32" s="215">
        <v>20</v>
      </c>
      <c r="R32" s="215"/>
      <c r="S32" s="215"/>
      <c r="T32" s="215"/>
      <c r="U32" s="215"/>
      <c r="V32" s="215"/>
      <c r="W32" s="215">
        <v>20</v>
      </c>
      <c r="X32" s="254">
        <f t="shared" si="2"/>
        <v>461</v>
      </c>
      <c r="Y32" s="255"/>
      <c r="Z32" s="373">
        <f t="shared" si="1"/>
        <v>461</v>
      </c>
      <c r="AA32" s="204"/>
    </row>
    <row r="33" spans="1:27" s="211" customFormat="1" ht="15.75" x14ac:dyDescent="0.25">
      <c r="A33" s="262">
        <v>40</v>
      </c>
      <c r="B33" s="249" t="s">
        <v>1205</v>
      </c>
      <c r="C33" s="256" t="s">
        <v>1168</v>
      </c>
      <c r="D33" s="251"/>
      <c r="E33" s="251"/>
      <c r="F33" s="252"/>
      <c r="G33" s="252"/>
      <c r="H33" s="252"/>
      <c r="I33" s="252"/>
      <c r="J33" s="252"/>
      <c r="K33" s="252"/>
      <c r="L33" s="252"/>
      <c r="M33" s="252"/>
      <c r="N33" s="252">
        <v>15</v>
      </c>
      <c r="O33" s="252">
        <v>10</v>
      </c>
      <c r="P33" s="252"/>
      <c r="Q33" s="252">
        <v>20</v>
      </c>
      <c r="R33" s="252"/>
      <c r="S33" s="252"/>
      <c r="T33" s="252"/>
      <c r="U33" s="252"/>
      <c r="V33" s="252"/>
      <c r="W33" s="252">
        <v>4</v>
      </c>
      <c r="X33" s="254">
        <f t="shared" si="2"/>
        <v>45</v>
      </c>
      <c r="Y33" s="255"/>
      <c r="Z33" s="373">
        <f t="shared" si="1"/>
        <v>45</v>
      </c>
    </row>
    <row r="34" spans="1:27" s="211" customFormat="1" ht="15.75" x14ac:dyDescent="0.25">
      <c r="A34" s="262">
        <v>41</v>
      </c>
      <c r="B34" s="249" t="s">
        <v>1206</v>
      </c>
      <c r="C34" s="256" t="s">
        <v>1168</v>
      </c>
      <c r="D34" s="251"/>
      <c r="E34" s="251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>
        <v>5</v>
      </c>
      <c r="S34" s="252"/>
      <c r="T34" s="252"/>
      <c r="U34" s="252"/>
      <c r="V34" s="252"/>
      <c r="W34" s="252"/>
      <c r="X34" s="254">
        <f t="shared" si="2"/>
        <v>5</v>
      </c>
      <c r="Y34" s="255"/>
      <c r="Z34" s="373">
        <f t="shared" si="1"/>
        <v>5</v>
      </c>
    </row>
    <row r="35" spans="1:27" s="211" customFormat="1" ht="15.75" x14ac:dyDescent="0.25">
      <c r="A35" s="262">
        <v>43</v>
      </c>
      <c r="B35" s="249" t="s">
        <v>1207</v>
      </c>
      <c r="C35" s="256" t="s">
        <v>1168</v>
      </c>
      <c r="D35" s="251">
        <v>75</v>
      </c>
      <c r="E35" s="251"/>
      <c r="F35" s="252"/>
      <c r="G35" s="252"/>
      <c r="H35" s="252">
        <v>10</v>
      </c>
      <c r="I35" s="252"/>
      <c r="J35" s="252"/>
      <c r="K35" s="252">
        <v>36</v>
      </c>
      <c r="L35" s="252"/>
      <c r="M35" s="252"/>
      <c r="N35" s="252">
        <v>35</v>
      </c>
      <c r="O35" s="252">
        <v>50</v>
      </c>
      <c r="P35" s="252"/>
      <c r="Q35" s="252"/>
      <c r="R35" s="252"/>
      <c r="S35" s="252">
        <v>50</v>
      </c>
      <c r="T35" s="252">
        <v>240</v>
      </c>
      <c r="U35" s="252"/>
      <c r="V35" s="252"/>
      <c r="W35" s="252">
        <v>50</v>
      </c>
      <c r="X35" s="254">
        <f t="shared" si="2"/>
        <v>496</v>
      </c>
      <c r="Y35" s="255"/>
      <c r="Z35" s="373">
        <f t="shared" si="1"/>
        <v>496</v>
      </c>
    </row>
    <row r="36" spans="1:27" s="211" customFormat="1" ht="15.75" x14ac:dyDescent="0.25">
      <c r="A36" s="262">
        <v>44</v>
      </c>
      <c r="B36" s="249" t="s">
        <v>1208</v>
      </c>
      <c r="C36" s="256" t="s">
        <v>1168</v>
      </c>
      <c r="D36" s="251">
        <v>402</v>
      </c>
      <c r="E36" s="251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>
        <v>60</v>
      </c>
      <c r="T36" s="252"/>
      <c r="U36" s="252"/>
      <c r="V36" s="252"/>
      <c r="W36" s="252">
        <v>50</v>
      </c>
      <c r="X36" s="254">
        <f t="shared" si="2"/>
        <v>462</v>
      </c>
      <c r="Y36" s="255"/>
      <c r="Z36" s="373">
        <f t="shared" si="1"/>
        <v>462</v>
      </c>
    </row>
    <row r="37" spans="1:27" s="211" customFormat="1" ht="15.75" x14ac:dyDescent="0.25">
      <c r="A37" s="262">
        <v>45</v>
      </c>
      <c r="B37" s="249" t="s">
        <v>1209</v>
      </c>
      <c r="C37" s="256" t="s">
        <v>1168</v>
      </c>
      <c r="D37" s="251"/>
      <c r="E37" s="251">
        <v>200</v>
      </c>
      <c r="F37" s="252">
        <v>10</v>
      </c>
      <c r="G37" s="252"/>
      <c r="H37" s="252"/>
      <c r="I37" s="252"/>
      <c r="J37" s="252"/>
      <c r="K37" s="252">
        <v>180</v>
      </c>
      <c r="L37" s="252"/>
      <c r="M37" s="252">
        <v>50</v>
      </c>
      <c r="N37" s="252"/>
      <c r="O37" s="252">
        <v>50</v>
      </c>
      <c r="P37" s="252"/>
      <c r="Q37" s="252">
        <v>100</v>
      </c>
      <c r="R37" s="252">
        <v>70</v>
      </c>
      <c r="S37" s="252">
        <v>60</v>
      </c>
      <c r="T37" s="252"/>
      <c r="U37" s="252"/>
      <c r="V37" s="252"/>
      <c r="W37" s="252">
        <v>200</v>
      </c>
      <c r="X37" s="254">
        <f t="shared" si="2"/>
        <v>720</v>
      </c>
      <c r="Y37" s="255"/>
      <c r="Z37" s="373">
        <f t="shared" si="1"/>
        <v>720</v>
      </c>
    </row>
    <row r="38" spans="1:27" s="211" customFormat="1" ht="15.75" x14ac:dyDescent="0.25">
      <c r="A38" s="262">
        <v>46</v>
      </c>
      <c r="B38" s="249" t="s">
        <v>1403</v>
      </c>
      <c r="C38" s="256" t="s">
        <v>1168</v>
      </c>
      <c r="D38" s="251">
        <v>530</v>
      </c>
      <c r="E38" s="251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4">
        <f t="shared" si="2"/>
        <v>530</v>
      </c>
      <c r="Y38" s="255"/>
      <c r="Z38" s="373">
        <f t="shared" si="1"/>
        <v>530</v>
      </c>
    </row>
    <row r="39" spans="1:27" s="211" customFormat="1" ht="15.75" x14ac:dyDescent="0.25">
      <c r="A39" s="262">
        <v>47</v>
      </c>
      <c r="B39" s="249" t="s">
        <v>1210</v>
      </c>
      <c r="C39" s="256" t="s">
        <v>1168</v>
      </c>
      <c r="D39" s="251">
        <v>880</v>
      </c>
      <c r="E39" s="251"/>
      <c r="F39" s="252"/>
      <c r="G39" s="252"/>
      <c r="H39" s="252"/>
      <c r="I39" s="252"/>
      <c r="J39" s="252"/>
      <c r="K39" s="252"/>
      <c r="L39" s="252">
        <v>50</v>
      </c>
      <c r="M39" s="252"/>
      <c r="N39" s="252">
        <v>130</v>
      </c>
      <c r="O39" s="252">
        <v>2000</v>
      </c>
      <c r="P39" s="252"/>
      <c r="Q39" s="252"/>
      <c r="R39" s="252"/>
      <c r="S39" s="252"/>
      <c r="T39" s="252"/>
      <c r="U39" s="252"/>
      <c r="V39" s="252"/>
      <c r="W39" s="252">
        <v>50</v>
      </c>
      <c r="X39" s="254">
        <f t="shared" si="2"/>
        <v>3060</v>
      </c>
      <c r="Y39" s="255"/>
      <c r="Z39" s="373">
        <f t="shared" si="1"/>
        <v>3060</v>
      </c>
    </row>
    <row r="40" spans="1:27" s="211" customFormat="1" ht="30" x14ac:dyDescent="0.25">
      <c r="A40" s="262">
        <v>48</v>
      </c>
      <c r="B40" s="249" t="s">
        <v>1211</v>
      </c>
      <c r="C40" s="256" t="s">
        <v>1168</v>
      </c>
      <c r="D40" s="265">
        <v>1135</v>
      </c>
      <c r="E40" s="266"/>
      <c r="F40" s="252"/>
      <c r="G40" s="252"/>
      <c r="H40" s="252"/>
      <c r="I40" s="252"/>
      <c r="J40" s="252"/>
      <c r="K40" s="252">
        <v>500</v>
      </c>
      <c r="L40" s="252"/>
      <c r="M40" s="252">
        <v>100</v>
      </c>
      <c r="N40" s="252">
        <v>400</v>
      </c>
      <c r="O40" s="252"/>
      <c r="P40" s="252"/>
      <c r="Q40" s="252"/>
      <c r="R40" s="252"/>
      <c r="S40" s="252">
        <v>50</v>
      </c>
      <c r="T40" s="252"/>
      <c r="U40" s="252"/>
      <c r="V40" s="252"/>
      <c r="W40" s="252">
        <v>500</v>
      </c>
      <c r="X40" s="254">
        <f t="shared" si="2"/>
        <v>2185</v>
      </c>
      <c r="Y40" s="255"/>
      <c r="Z40" s="373">
        <f t="shared" si="1"/>
        <v>2185</v>
      </c>
    </row>
    <row r="41" spans="1:27" s="211" customFormat="1" ht="30" x14ac:dyDescent="0.25">
      <c r="A41" s="262">
        <v>51</v>
      </c>
      <c r="B41" s="249" t="s">
        <v>1212</v>
      </c>
      <c r="C41" s="250" t="s">
        <v>1213</v>
      </c>
      <c r="D41" s="265">
        <v>6</v>
      </c>
      <c r="E41" s="251">
        <v>1</v>
      </c>
      <c r="F41" s="252"/>
      <c r="G41" s="252"/>
      <c r="H41" s="252"/>
      <c r="I41" s="252"/>
      <c r="J41" s="252"/>
      <c r="K41" s="252"/>
      <c r="L41" s="252"/>
      <c r="M41" s="252"/>
      <c r="N41" s="252"/>
      <c r="O41" s="252">
        <v>1</v>
      </c>
      <c r="P41" s="252"/>
      <c r="Q41" s="252">
        <v>1</v>
      </c>
      <c r="R41" s="252"/>
      <c r="S41" s="252"/>
      <c r="T41" s="252"/>
      <c r="U41" s="252"/>
      <c r="V41" s="252"/>
      <c r="W41" s="252"/>
      <c r="X41" s="254">
        <f t="shared" si="2"/>
        <v>9</v>
      </c>
      <c r="Y41" s="255"/>
      <c r="Z41" s="373">
        <f t="shared" si="1"/>
        <v>9</v>
      </c>
    </row>
    <row r="42" spans="1:27" s="211" customFormat="1" ht="30" x14ac:dyDescent="0.25">
      <c r="A42" s="262">
        <v>52</v>
      </c>
      <c r="B42" s="249" t="s">
        <v>1214</v>
      </c>
      <c r="C42" s="256" t="s">
        <v>1215</v>
      </c>
      <c r="D42" s="251"/>
      <c r="E42" s="251"/>
      <c r="F42" s="252"/>
      <c r="G42" s="252"/>
      <c r="H42" s="252"/>
      <c r="I42" s="252"/>
      <c r="J42" s="252"/>
      <c r="K42" s="252"/>
      <c r="L42" s="252"/>
      <c r="M42" s="252"/>
      <c r="N42" s="252">
        <v>5</v>
      </c>
      <c r="O42" s="252"/>
      <c r="P42" s="252"/>
      <c r="Q42" s="252">
        <v>2</v>
      </c>
      <c r="R42" s="252"/>
      <c r="S42" s="252"/>
      <c r="T42" s="252"/>
      <c r="U42" s="252"/>
      <c r="V42" s="252"/>
      <c r="W42" s="252">
        <v>500</v>
      </c>
      <c r="X42" s="254">
        <f t="shared" si="2"/>
        <v>7</v>
      </c>
      <c r="Y42" s="255"/>
      <c r="Z42" s="373">
        <f t="shared" si="1"/>
        <v>7</v>
      </c>
    </row>
    <row r="43" spans="1:27" s="211" customFormat="1" ht="15.75" x14ac:dyDescent="0.25">
      <c r="A43" s="262">
        <v>53</v>
      </c>
      <c r="B43" s="249" t="s">
        <v>1216</v>
      </c>
      <c r="C43" s="256" t="s">
        <v>1217</v>
      </c>
      <c r="D43" s="251">
        <v>20</v>
      </c>
      <c r="E43" s="251"/>
      <c r="F43" s="252"/>
      <c r="G43" s="252"/>
      <c r="H43" s="252"/>
      <c r="I43" s="252"/>
      <c r="J43" s="252"/>
      <c r="K43" s="252"/>
      <c r="L43" s="252"/>
      <c r="M43" s="252"/>
      <c r="N43" s="252">
        <v>25</v>
      </c>
      <c r="O43" s="252">
        <v>150</v>
      </c>
      <c r="P43" s="252"/>
      <c r="Q43" s="252">
        <v>20</v>
      </c>
      <c r="R43" s="252"/>
      <c r="S43" s="252"/>
      <c r="T43" s="252"/>
      <c r="U43" s="252"/>
      <c r="V43" s="252"/>
      <c r="W43" s="252"/>
      <c r="X43" s="254">
        <f t="shared" si="2"/>
        <v>215</v>
      </c>
      <c r="Y43" s="263"/>
      <c r="Z43" s="373">
        <f t="shared" si="1"/>
        <v>215</v>
      </c>
      <c r="AA43" s="210"/>
    </row>
    <row r="44" spans="1:27" s="211" customFormat="1" ht="30" x14ac:dyDescent="0.25">
      <c r="A44" s="262">
        <v>54</v>
      </c>
      <c r="B44" s="249" t="s">
        <v>1218</v>
      </c>
      <c r="C44" s="256" t="s">
        <v>1219</v>
      </c>
      <c r="D44" s="251">
        <v>180</v>
      </c>
      <c r="E44" s="251">
        <v>500</v>
      </c>
      <c r="F44" s="252"/>
      <c r="G44" s="252"/>
      <c r="H44" s="252">
        <v>5</v>
      </c>
      <c r="I44" s="252"/>
      <c r="J44" s="252"/>
      <c r="K44" s="252">
        <v>50</v>
      </c>
      <c r="L44" s="252"/>
      <c r="M44" s="252"/>
      <c r="N44" s="252">
        <v>20</v>
      </c>
      <c r="O44" s="252">
        <v>40</v>
      </c>
      <c r="P44" s="252"/>
      <c r="Q44" s="252">
        <v>50</v>
      </c>
      <c r="R44" s="252"/>
      <c r="S44" s="252"/>
      <c r="T44" s="252"/>
      <c r="U44" s="252"/>
      <c r="V44" s="252"/>
      <c r="W44" s="252"/>
      <c r="X44" s="254">
        <f t="shared" si="2"/>
        <v>845</v>
      </c>
      <c r="Y44" s="263"/>
      <c r="Z44" s="373">
        <f t="shared" si="1"/>
        <v>845</v>
      </c>
    </row>
    <row r="45" spans="1:27" x14ac:dyDescent="0.25">
      <c r="A45" s="427" t="s">
        <v>1221</v>
      </c>
      <c r="B45" s="427"/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  <c r="N45" s="427"/>
      <c r="O45" s="427"/>
      <c r="P45" s="427"/>
      <c r="Q45" s="427"/>
      <c r="R45" s="427"/>
      <c r="S45" s="427"/>
      <c r="T45" s="427"/>
      <c r="U45" s="427"/>
      <c r="V45" s="427"/>
      <c r="W45" s="212"/>
      <c r="X45" s="254">
        <f>SUM(D45:V45)</f>
        <v>0</v>
      </c>
      <c r="Y45" s="213"/>
      <c r="Z45" s="373">
        <f t="shared" si="1"/>
        <v>0</v>
      </c>
    </row>
    <row r="46" spans="1:27" ht="30" x14ac:dyDescent="0.25">
      <c r="A46" s="222">
        <v>63</v>
      </c>
      <c r="B46" s="355" t="s">
        <v>1222</v>
      </c>
      <c r="C46" s="217" t="s">
        <v>1168</v>
      </c>
      <c r="D46" s="217"/>
      <c r="E46" s="217"/>
      <c r="F46" s="217"/>
      <c r="G46" s="217"/>
      <c r="H46" s="217"/>
      <c r="I46" s="216"/>
      <c r="J46" s="217"/>
      <c r="K46" s="217"/>
      <c r="L46" s="217"/>
      <c r="M46" s="217">
        <v>10</v>
      </c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54">
        <f t="shared" ref="X46:X75" si="3">SUM(D46:V46)</f>
        <v>10</v>
      </c>
      <c r="Y46" s="219"/>
      <c r="Z46" s="373">
        <f t="shared" ref="Z46:Z75" si="4">X46-Y46</f>
        <v>10</v>
      </c>
    </row>
    <row r="47" spans="1:27" ht="30" x14ac:dyDescent="0.25">
      <c r="A47" s="222">
        <v>65</v>
      </c>
      <c r="B47" s="249" t="s">
        <v>1223</v>
      </c>
      <c r="C47" s="256" t="s">
        <v>1168</v>
      </c>
      <c r="D47" s="251">
        <v>500</v>
      </c>
      <c r="E47" s="251"/>
      <c r="F47" s="252"/>
      <c r="G47" s="252"/>
      <c r="H47" s="252"/>
      <c r="I47" s="252"/>
      <c r="J47" s="252"/>
      <c r="K47" s="252"/>
      <c r="L47" s="252"/>
      <c r="M47" s="252">
        <v>100</v>
      </c>
      <c r="N47" s="252"/>
      <c r="O47" s="252"/>
      <c r="P47" s="252"/>
      <c r="Q47" s="252"/>
      <c r="R47" s="252"/>
      <c r="S47" s="252">
        <v>100</v>
      </c>
      <c r="T47" s="252"/>
      <c r="U47" s="252"/>
      <c r="V47" s="252"/>
      <c r="W47" s="252"/>
      <c r="X47" s="254">
        <f t="shared" si="3"/>
        <v>700</v>
      </c>
      <c r="Y47" s="255">
        <v>71</v>
      </c>
      <c r="Z47" s="373">
        <f t="shared" si="4"/>
        <v>629</v>
      </c>
      <c r="AA47" s="211"/>
    </row>
    <row r="48" spans="1:27" s="211" customFormat="1" ht="30" x14ac:dyDescent="0.25">
      <c r="A48" s="222">
        <v>67</v>
      </c>
      <c r="B48" s="249" t="s">
        <v>1224</v>
      </c>
      <c r="C48" s="256" t="s">
        <v>1168</v>
      </c>
      <c r="D48" s="251">
        <v>1100</v>
      </c>
      <c r="E48" s="251"/>
      <c r="F48" s="252"/>
      <c r="G48" s="252"/>
      <c r="H48" s="252"/>
      <c r="I48" s="252"/>
      <c r="J48" s="252"/>
      <c r="K48" s="252"/>
      <c r="L48" s="252">
        <v>200</v>
      </c>
      <c r="M48" s="252"/>
      <c r="N48" s="252">
        <v>100</v>
      </c>
      <c r="O48" s="252">
        <v>2</v>
      </c>
      <c r="P48" s="252"/>
      <c r="Q48" s="252">
        <v>300</v>
      </c>
      <c r="R48" s="252"/>
      <c r="S48" s="252">
        <v>100</v>
      </c>
      <c r="T48" s="252"/>
      <c r="U48" s="252"/>
      <c r="V48" s="252"/>
      <c r="W48" s="252">
        <v>500</v>
      </c>
      <c r="X48" s="254">
        <f t="shared" si="3"/>
        <v>1802</v>
      </c>
      <c r="Y48" s="255"/>
      <c r="Z48" s="373">
        <f t="shared" si="4"/>
        <v>1802</v>
      </c>
    </row>
    <row r="49" spans="1:27" s="211" customFormat="1" ht="30" x14ac:dyDescent="0.25">
      <c r="A49" s="222">
        <v>68</v>
      </c>
      <c r="B49" s="249" t="s">
        <v>1225</v>
      </c>
      <c r="C49" s="256" t="s">
        <v>1168</v>
      </c>
      <c r="D49" s="251"/>
      <c r="E49" s="251"/>
      <c r="F49" s="252"/>
      <c r="G49" s="252"/>
      <c r="H49" s="252"/>
      <c r="I49" s="252"/>
      <c r="J49" s="252"/>
      <c r="K49" s="252"/>
      <c r="L49" s="252"/>
      <c r="M49" s="252"/>
      <c r="N49" s="252">
        <v>300</v>
      </c>
      <c r="O49" s="252">
        <v>2</v>
      </c>
      <c r="P49" s="252"/>
      <c r="Q49" s="252"/>
      <c r="R49" s="252"/>
      <c r="S49" s="252"/>
      <c r="T49" s="252"/>
      <c r="U49" s="252"/>
      <c r="V49" s="252"/>
      <c r="W49" s="252">
        <v>500</v>
      </c>
      <c r="X49" s="254">
        <f t="shared" si="3"/>
        <v>302</v>
      </c>
      <c r="Y49" s="255"/>
      <c r="Z49" s="373">
        <f t="shared" si="4"/>
        <v>302</v>
      </c>
    </row>
    <row r="50" spans="1:27" s="211" customFormat="1" ht="30" x14ac:dyDescent="0.25">
      <c r="A50" s="222">
        <v>69</v>
      </c>
      <c r="B50" s="249" t="s">
        <v>1226</v>
      </c>
      <c r="C50" s="256" t="s">
        <v>1168</v>
      </c>
      <c r="D50" s="251"/>
      <c r="E50" s="251"/>
      <c r="F50" s="252"/>
      <c r="G50" s="252"/>
      <c r="H50" s="252"/>
      <c r="I50" s="252"/>
      <c r="J50" s="252"/>
      <c r="K50" s="252"/>
      <c r="L50" s="252">
        <v>200</v>
      </c>
      <c r="M50" s="252"/>
      <c r="N50" s="252">
        <v>100</v>
      </c>
      <c r="O50" s="252"/>
      <c r="P50" s="252"/>
      <c r="Q50" s="252"/>
      <c r="R50" s="252"/>
      <c r="S50" s="252"/>
      <c r="T50" s="252"/>
      <c r="U50" s="252"/>
      <c r="V50" s="252"/>
      <c r="W50" s="252">
        <v>500</v>
      </c>
      <c r="X50" s="254">
        <f t="shared" si="3"/>
        <v>300</v>
      </c>
      <c r="Y50" s="255"/>
      <c r="Z50" s="373">
        <f t="shared" si="4"/>
        <v>300</v>
      </c>
    </row>
    <row r="51" spans="1:27" s="211" customFormat="1" ht="30" x14ac:dyDescent="0.25">
      <c r="A51" s="222">
        <v>71</v>
      </c>
      <c r="B51" s="249" t="s">
        <v>1227</v>
      </c>
      <c r="C51" s="256" t="s">
        <v>1168</v>
      </c>
      <c r="D51" s="251"/>
      <c r="E51" s="251"/>
      <c r="F51" s="252"/>
      <c r="G51" s="252"/>
      <c r="H51" s="252"/>
      <c r="I51" s="252"/>
      <c r="J51" s="252"/>
      <c r="K51" s="252"/>
      <c r="L51" s="252">
        <v>100</v>
      </c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4">
        <f t="shared" si="3"/>
        <v>100</v>
      </c>
      <c r="Y51" s="255"/>
      <c r="Z51" s="373">
        <f t="shared" si="4"/>
        <v>100</v>
      </c>
    </row>
    <row r="52" spans="1:27" s="211" customFormat="1" ht="30" x14ac:dyDescent="0.25">
      <c r="A52" s="222">
        <v>74</v>
      </c>
      <c r="B52" s="355" t="s">
        <v>1391</v>
      </c>
      <c r="C52" s="250" t="s">
        <v>1168</v>
      </c>
      <c r="D52" s="251"/>
      <c r="E52" s="251"/>
      <c r="F52" s="252"/>
      <c r="G52" s="252"/>
      <c r="H52" s="252"/>
      <c r="I52" s="252"/>
      <c r="J52" s="252"/>
      <c r="K52" s="252"/>
      <c r="L52" s="252"/>
      <c r="M52" s="252"/>
      <c r="N52" s="252">
        <v>50</v>
      </c>
      <c r="O52" s="252"/>
      <c r="P52" s="252"/>
      <c r="Q52" s="252"/>
      <c r="R52" s="252"/>
      <c r="S52" s="252"/>
      <c r="T52" s="252"/>
      <c r="U52" s="252"/>
      <c r="V52" s="252"/>
      <c r="W52" s="252"/>
      <c r="X52" s="254">
        <f t="shared" si="3"/>
        <v>50</v>
      </c>
      <c r="Y52" s="255"/>
      <c r="Z52" s="373">
        <f t="shared" si="4"/>
        <v>50</v>
      </c>
      <c r="AA52" s="223"/>
    </row>
    <row r="53" spans="1:27" s="211" customFormat="1" ht="30" x14ac:dyDescent="0.25">
      <c r="A53" s="222">
        <v>76</v>
      </c>
      <c r="B53" s="249" t="s">
        <v>1228</v>
      </c>
      <c r="C53" s="256" t="s">
        <v>1168</v>
      </c>
      <c r="D53" s="251">
        <v>5</v>
      </c>
      <c r="E53" s="251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4">
        <f t="shared" si="3"/>
        <v>5</v>
      </c>
      <c r="Y53" s="255"/>
      <c r="Z53" s="373">
        <f t="shared" si="4"/>
        <v>5</v>
      </c>
    </row>
    <row r="54" spans="1:27" s="211" customFormat="1" ht="30" x14ac:dyDescent="0.25">
      <c r="A54" s="222">
        <v>77</v>
      </c>
      <c r="B54" s="249" t="s">
        <v>1229</v>
      </c>
      <c r="C54" s="256"/>
      <c r="D54" s="251">
        <v>5</v>
      </c>
      <c r="E54" s="251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4">
        <f t="shared" si="3"/>
        <v>5</v>
      </c>
      <c r="Y54" s="255"/>
      <c r="Z54" s="373">
        <f t="shared" si="4"/>
        <v>5</v>
      </c>
    </row>
    <row r="55" spans="1:27" s="211" customFormat="1" ht="30" x14ac:dyDescent="0.25">
      <c r="A55" s="222">
        <v>78</v>
      </c>
      <c r="B55" s="354" t="s">
        <v>1230</v>
      </c>
      <c r="C55" s="256" t="s">
        <v>1168</v>
      </c>
      <c r="D55" s="251"/>
      <c r="E55" s="251"/>
      <c r="F55" s="252"/>
      <c r="G55" s="252"/>
      <c r="H55" s="252"/>
      <c r="I55" s="252"/>
      <c r="J55" s="252"/>
      <c r="K55" s="252"/>
      <c r="L55" s="252"/>
      <c r="M55" s="252">
        <v>20</v>
      </c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4">
        <f t="shared" si="3"/>
        <v>20</v>
      </c>
      <c r="Y55" s="255"/>
      <c r="Z55" s="373">
        <f t="shared" si="4"/>
        <v>20</v>
      </c>
    </row>
    <row r="56" spans="1:27" s="211" customFormat="1" ht="30" x14ac:dyDescent="0.25">
      <c r="A56" s="222">
        <v>79</v>
      </c>
      <c r="B56" s="354" t="s">
        <v>1231</v>
      </c>
      <c r="C56" s="250" t="s">
        <v>1168</v>
      </c>
      <c r="D56" s="251"/>
      <c r="E56" s="251"/>
      <c r="F56" s="252"/>
      <c r="G56" s="252"/>
      <c r="H56" s="252"/>
      <c r="I56" s="252"/>
      <c r="J56" s="252"/>
      <c r="K56" s="252"/>
      <c r="L56" s="252"/>
      <c r="M56" s="252">
        <v>20</v>
      </c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4">
        <f t="shared" si="3"/>
        <v>20</v>
      </c>
      <c r="Y56" s="255"/>
      <c r="Z56" s="373">
        <f t="shared" si="4"/>
        <v>20</v>
      </c>
    </row>
    <row r="57" spans="1:27" s="211" customFormat="1" ht="45" x14ac:dyDescent="0.25">
      <c r="A57" s="222">
        <v>84</v>
      </c>
      <c r="B57" s="249" t="s">
        <v>1232</v>
      </c>
      <c r="C57" s="250" t="s">
        <v>1233</v>
      </c>
      <c r="D57" s="251"/>
      <c r="E57" s="251"/>
      <c r="F57" s="252"/>
      <c r="G57" s="252"/>
      <c r="H57" s="252"/>
      <c r="I57" s="252"/>
      <c r="J57" s="252"/>
      <c r="K57" s="252">
        <v>5</v>
      </c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4">
        <f t="shared" si="3"/>
        <v>5</v>
      </c>
      <c r="Y57" s="255"/>
      <c r="Z57" s="373">
        <f t="shared" si="4"/>
        <v>5</v>
      </c>
    </row>
    <row r="58" spans="1:27" s="211" customFormat="1" ht="30" x14ac:dyDescent="0.25">
      <c r="A58" s="222"/>
      <c r="B58" s="429" t="s">
        <v>1508</v>
      </c>
      <c r="C58" s="250"/>
      <c r="D58" s="251"/>
      <c r="E58" s="251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4"/>
      <c r="Y58" s="255"/>
      <c r="Z58" s="373">
        <v>500</v>
      </c>
    </row>
    <row r="59" spans="1:27" s="211" customFormat="1" ht="30" x14ac:dyDescent="0.25">
      <c r="A59" s="222"/>
      <c r="B59" s="429" t="s">
        <v>1509</v>
      </c>
      <c r="C59" s="250"/>
      <c r="D59" s="251"/>
      <c r="E59" s="251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4"/>
      <c r="Y59" s="255"/>
      <c r="Z59" s="373">
        <v>500</v>
      </c>
    </row>
    <row r="60" spans="1:27" s="211" customFormat="1" ht="45" x14ac:dyDescent="0.25">
      <c r="A60" s="222">
        <v>86</v>
      </c>
      <c r="B60" s="354" t="s">
        <v>1388</v>
      </c>
      <c r="C60" s="250" t="s">
        <v>1168</v>
      </c>
      <c r="D60" s="251"/>
      <c r="E60" s="251"/>
      <c r="F60" s="252"/>
      <c r="G60" s="252"/>
      <c r="H60" s="252"/>
      <c r="I60" s="252"/>
      <c r="J60" s="252"/>
      <c r="K60" s="252"/>
      <c r="L60" s="252"/>
      <c r="M60" s="252">
        <v>25</v>
      </c>
      <c r="N60" s="252"/>
      <c r="O60" s="252"/>
      <c r="P60" s="252"/>
      <c r="Q60" s="252"/>
      <c r="R60" s="252"/>
      <c r="S60" s="252"/>
      <c r="T60" s="252"/>
      <c r="U60" s="252"/>
      <c r="V60" s="252"/>
      <c r="W60" s="252"/>
      <c r="X60" s="254">
        <f t="shared" si="3"/>
        <v>25</v>
      </c>
      <c r="Y60" s="255"/>
      <c r="Z60" s="373">
        <f t="shared" si="4"/>
        <v>25</v>
      </c>
    </row>
    <row r="61" spans="1:27" s="211" customFormat="1" ht="45" x14ac:dyDescent="0.25">
      <c r="A61" s="222">
        <v>89</v>
      </c>
      <c r="B61" s="354" t="s">
        <v>1389</v>
      </c>
      <c r="C61" s="250" t="s">
        <v>1168</v>
      </c>
      <c r="D61" s="251"/>
      <c r="E61" s="251"/>
      <c r="F61" s="252"/>
      <c r="G61" s="252"/>
      <c r="H61" s="252"/>
      <c r="I61" s="252"/>
      <c r="J61" s="252"/>
      <c r="K61" s="252"/>
      <c r="L61" s="252"/>
      <c r="M61" s="252">
        <v>25</v>
      </c>
      <c r="N61" s="252"/>
      <c r="O61" s="252"/>
      <c r="P61" s="252"/>
      <c r="Q61" s="252"/>
      <c r="R61" s="252"/>
      <c r="S61" s="252"/>
      <c r="T61" s="252"/>
      <c r="U61" s="252"/>
      <c r="V61" s="252"/>
      <c r="W61" s="252"/>
      <c r="X61" s="254">
        <f t="shared" si="3"/>
        <v>25</v>
      </c>
      <c r="Y61" s="255"/>
      <c r="Z61" s="373">
        <f t="shared" si="4"/>
        <v>25</v>
      </c>
    </row>
    <row r="62" spans="1:27" s="211" customFormat="1" ht="15.75" x14ac:dyDescent="0.25">
      <c r="A62" s="222">
        <v>91</v>
      </c>
      <c r="B62" s="354" t="s">
        <v>1234</v>
      </c>
      <c r="C62" s="250" t="s">
        <v>1168</v>
      </c>
      <c r="D62" s="251"/>
      <c r="E62" s="251"/>
      <c r="F62" s="252"/>
      <c r="G62" s="252"/>
      <c r="H62" s="252"/>
      <c r="I62" s="252"/>
      <c r="J62" s="252"/>
      <c r="K62" s="252">
        <v>200</v>
      </c>
      <c r="L62" s="252"/>
      <c r="M62" s="252"/>
      <c r="N62" s="252"/>
      <c r="O62" s="252"/>
      <c r="P62" s="252"/>
      <c r="Q62" s="252"/>
      <c r="R62" s="252"/>
      <c r="S62" s="252"/>
      <c r="T62" s="252"/>
      <c r="U62" s="252"/>
      <c r="V62" s="252"/>
      <c r="W62" s="252"/>
      <c r="X62" s="254">
        <f t="shared" si="3"/>
        <v>200</v>
      </c>
      <c r="Y62" s="255"/>
      <c r="Z62" s="373">
        <f t="shared" si="4"/>
        <v>200</v>
      </c>
    </row>
    <row r="63" spans="1:27" s="211" customFormat="1" ht="30" x14ac:dyDescent="0.25">
      <c r="A63" s="222">
        <v>93</v>
      </c>
      <c r="B63" s="249" t="s">
        <v>1235</v>
      </c>
      <c r="C63" s="250" t="s">
        <v>1236</v>
      </c>
      <c r="D63" s="251">
        <v>500</v>
      </c>
      <c r="E63" s="251"/>
      <c r="F63" s="252"/>
      <c r="G63" s="252"/>
      <c r="H63" s="252"/>
      <c r="I63" s="252"/>
      <c r="J63" s="252"/>
      <c r="K63" s="252"/>
      <c r="L63" s="252"/>
      <c r="M63" s="252"/>
      <c r="N63" s="252">
        <v>800</v>
      </c>
      <c r="O63" s="252"/>
      <c r="P63" s="252"/>
      <c r="Q63" s="252">
        <v>200</v>
      </c>
      <c r="R63" s="252"/>
      <c r="S63" s="252"/>
      <c r="T63" s="252"/>
      <c r="U63" s="252"/>
      <c r="V63" s="252"/>
      <c r="W63" s="252">
        <v>400</v>
      </c>
      <c r="X63" s="254">
        <f t="shared" si="3"/>
        <v>1500</v>
      </c>
      <c r="Y63" s="255"/>
      <c r="Z63" s="373">
        <f t="shared" si="4"/>
        <v>1500</v>
      </c>
    </row>
    <row r="64" spans="1:27" s="211" customFormat="1" ht="15.75" x14ac:dyDescent="0.25">
      <c r="A64" s="222">
        <v>94</v>
      </c>
      <c r="B64" s="249" t="s">
        <v>1237</v>
      </c>
      <c r="C64" s="250" t="s">
        <v>1238</v>
      </c>
      <c r="D64" s="251">
        <v>400</v>
      </c>
      <c r="E64" s="251"/>
      <c r="F64" s="252"/>
      <c r="G64" s="252"/>
      <c r="H64" s="252"/>
      <c r="I64" s="252"/>
      <c r="J64" s="252"/>
      <c r="K64" s="252"/>
      <c r="L64" s="252"/>
      <c r="M64" s="252"/>
      <c r="N64" s="252">
        <v>200</v>
      </c>
      <c r="O64" s="252"/>
      <c r="P64" s="252"/>
      <c r="Q64" s="252"/>
      <c r="R64" s="252"/>
      <c r="S64" s="252"/>
      <c r="T64" s="252"/>
      <c r="U64" s="252"/>
      <c r="V64" s="252"/>
      <c r="W64" s="252"/>
      <c r="X64" s="254">
        <f t="shared" si="3"/>
        <v>600</v>
      </c>
      <c r="Y64" s="255"/>
      <c r="Z64" s="373">
        <f t="shared" si="4"/>
        <v>600</v>
      </c>
    </row>
    <row r="65" spans="1:26" s="211" customFormat="1" ht="30" x14ac:dyDescent="0.25">
      <c r="A65" s="222">
        <v>95</v>
      </c>
      <c r="B65" s="249" t="s">
        <v>1239</v>
      </c>
      <c r="C65" s="250" t="s">
        <v>1240</v>
      </c>
      <c r="D65" s="251"/>
      <c r="E65" s="251"/>
      <c r="F65" s="252"/>
      <c r="G65" s="252"/>
      <c r="H65" s="252"/>
      <c r="I65" s="252"/>
      <c r="J65" s="252"/>
      <c r="K65" s="252"/>
      <c r="L65" s="252"/>
      <c r="M65" s="252"/>
      <c r="N65" s="252"/>
      <c r="O65" s="252"/>
      <c r="P65" s="252"/>
      <c r="Q65" s="252"/>
      <c r="R65" s="252"/>
      <c r="S65" s="252">
        <v>100</v>
      </c>
      <c r="T65" s="252"/>
      <c r="U65" s="252"/>
      <c r="V65" s="252"/>
      <c r="W65" s="252">
        <v>400</v>
      </c>
      <c r="X65" s="254">
        <f t="shared" si="3"/>
        <v>100</v>
      </c>
      <c r="Y65" s="255"/>
      <c r="Z65" s="373">
        <f t="shared" si="4"/>
        <v>100</v>
      </c>
    </row>
    <row r="66" spans="1:26" s="211" customFormat="1" ht="30" x14ac:dyDescent="0.25">
      <c r="A66" s="222">
        <v>96</v>
      </c>
      <c r="B66" s="273" t="s">
        <v>1241</v>
      </c>
      <c r="C66" s="278" t="s">
        <v>1242</v>
      </c>
      <c r="D66" s="275"/>
      <c r="E66" s="251"/>
      <c r="F66" s="252"/>
      <c r="G66" s="252"/>
      <c r="H66" s="252"/>
      <c r="I66" s="252"/>
      <c r="J66" s="252"/>
      <c r="K66" s="252"/>
      <c r="L66" s="252"/>
      <c r="M66" s="252"/>
      <c r="N66" s="252">
        <v>100</v>
      </c>
      <c r="O66" s="252"/>
      <c r="P66" s="252"/>
      <c r="Q66" s="252">
        <v>200</v>
      </c>
      <c r="R66" s="252"/>
      <c r="S66" s="252"/>
      <c r="T66" s="252"/>
      <c r="U66" s="252"/>
      <c r="V66" s="252"/>
      <c r="W66" s="252">
        <v>200</v>
      </c>
      <c r="X66" s="254">
        <f t="shared" si="3"/>
        <v>300</v>
      </c>
      <c r="Y66" s="255"/>
      <c r="Z66" s="373">
        <f t="shared" si="4"/>
        <v>300</v>
      </c>
    </row>
    <row r="67" spans="1:26" s="210" customFormat="1" ht="15.75" x14ac:dyDescent="0.25">
      <c r="A67" s="222">
        <v>104</v>
      </c>
      <c r="B67" s="273" t="s">
        <v>1487</v>
      </c>
      <c r="C67" s="278" t="s">
        <v>1168</v>
      </c>
      <c r="D67" s="275">
        <v>40</v>
      </c>
      <c r="E67" s="269"/>
      <c r="F67" s="259"/>
      <c r="G67" s="259"/>
      <c r="H67" s="259"/>
      <c r="I67" s="259"/>
      <c r="J67" s="259"/>
      <c r="K67" s="259"/>
      <c r="L67" s="259"/>
      <c r="M67" s="259"/>
      <c r="N67" s="259"/>
      <c r="O67" s="259"/>
      <c r="P67" s="259"/>
      <c r="Q67" s="259"/>
      <c r="R67" s="259"/>
      <c r="S67" s="259"/>
      <c r="T67" s="259"/>
      <c r="U67" s="259"/>
      <c r="V67" s="259"/>
      <c r="W67" s="259"/>
      <c r="X67" s="254">
        <f t="shared" si="3"/>
        <v>40</v>
      </c>
      <c r="Y67" s="270"/>
      <c r="Z67" s="373">
        <f t="shared" si="4"/>
        <v>40</v>
      </c>
    </row>
    <row r="68" spans="1:26" s="210" customFormat="1" ht="15.75" x14ac:dyDescent="0.25">
      <c r="A68" s="222">
        <v>106</v>
      </c>
      <c r="B68" s="273" t="s">
        <v>1244</v>
      </c>
      <c r="C68" s="278" t="s">
        <v>1168</v>
      </c>
      <c r="D68" s="275">
        <v>50</v>
      </c>
      <c r="E68" s="26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4">
        <f t="shared" si="3"/>
        <v>50</v>
      </c>
      <c r="Y68" s="270"/>
      <c r="Z68" s="373">
        <f t="shared" si="4"/>
        <v>50</v>
      </c>
    </row>
    <row r="69" spans="1:26" s="210" customFormat="1" ht="15.75" x14ac:dyDescent="0.25">
      <c r="A69" s="222">
        <v>107</v>
      </c>
      <c r="B69" s="273" t="s">
        <v>1245</v>
      </c>
      <c r="C69" s="278" t="s">
        <v>1168</v>
      </c>
      <c r="D69" s="275">
        <v>40</v>
      </c>
      <c r="E69" s="269"/>
      <c r="F69" s="259"/>
      <c r="G69" s="259"/>
      <c r="H69" s="259"/>
      <c r="I69" s="259"/>
      <c r="J69" s="259"/>
      <c r="K69" s="259"/>
      <c r="L69" s="259"/>
      <c r="M69" s="259"/>
      <c r="N69" s="259"/>
      <c r="O69" s="259"/>
      <c r="P69" s="259"/>
      <c r="Q69" s="259"/>
      <c r="R69" s="259"/>
      <c r="S69" s="259"/>
      <c r="T69" s="259"/>
      <c r="U69" s="259"/>
      <c r="V69" s="259"/>
      <c r="W69" s="259"/>
      <c r="X69" s="254">
        <f t="shared" si="3"/>
        <v>40</v>
      </c>
      <c r="Y69" s="270"/>
      <c r="Z69" s="373">
        <f t="shared" si="4"/>
        <v>40</v>
      </c>
    </row>
    <row r="70" spans="1:26" s="210" customFormat="1" ht="15.75" x14ac:dyDescent="0.25">
      <c r="A70" s="222">
        <v>108</v>
      </c>
      <c r="B70" s="273" t="s">
        <v>1246</v>
      </c>
      <c r="C70" s="278" t="s">
        <v>1168</v>
      </c>
      <c r="D70" s="275"/>
      <c r="E70" s="269"/>
      <c r="F70" s="259"/>
      <c r="G70" s="259"/>
      <c r="H70" s="259"/>
      <c r="I70" s="259"/>
      <c r="J70" s="259"/>
      <c r="K70" s="259"/>
      <c r="L70" s="259"/>
      <c r="M70" s="259"/>
      <c r="N70" s="259">
        <v>2</v>
      </c>
      <c r="O70" s="259"/>
      <c r="P70" s="259"/>
      <c r="Q70" s="259"/>
      <c r="R70" s="259"/>
      <c r="S70" s="259"/>
      <c r="T70" s="259"/>
      <c r="U70" s="259"/>
      <c r="V70" s="259"/>
      <c r="W70" s="259"/>
      <c r="X70" s="254">
        <f t="shared" si="3"/>
        <v>2</v>
      </c>
      <c r="Y70" s="270"/>
      <c r="Z70" s="373">
        <f t="shared" si="4"/>
        <v>2</v>
      </c>
    </row>
    <row r="71" spans="1:26" s="210" customFormat="1" ht="15.75" x14ac:dyDescent="0.25">
      <c r="A71" s="222">
        <v>109</v>
      </c>
      <c r="B71" s="273" t="s">
        <v>1247</v>
      </c>
      <c r="C71" s="278" t="s">
        <v>1168</v>
      </c>
      <c r="D71" s="275"/>
      <c r="E71" s="269"/>
      <c r="F71" s="259"/>
      <c r="G71" s="259"/>
      <c r="H71" s="259"/>
      <c r="I71" s="259"/>
      <c r="J71" s="259"/>
      <c r="K71" s="259"/>
      <c r="L71" s="259"/>
      <c r="M71" s="259"/>
      <c r="N71" s="259">
        <v>2</v>
      </c>
      <c r="O71" s="259"/>
      <c r="P71" s="259"/>
      <c r="Q71" s="259"/>
      <c r="R71" s="259"/>
      <c r="S71" s="259"/>
      <c r="T71" s="259"/>
      <c r="U71" s="259"/>
      <c r="V71" s="259"/>
      <c r="W71" s="259"/>
      <c r="X71" s="254">
        <f t="shared" si="3"/>
        <v>2</v>
      </c>
      <c r="Y71" s="270"/>
      <c r="Z71" s="373">
        <f t="shared" si="4"/>
        <v>2</v>
      </c>
    </row>
    <row r="72" spans="1:26" s="211" customFormat="1" ht="15.75" x14ac:dyDescent="0.25">
      <c r="A72" s="222">
        <v>112</v>
      </c>
      <c r="B72" s="273" t="s">
        <v>1248</v>
      </c>
      <c r="C72" s="278" t="s">
        <v>1168</v>
      </c>
      <c r="D72" s="275">
        <v>6</v>
      </c>
      <c r="E72" s="251"/>
      <c r="F72" s="252"/>
      <c r="G72" s="252"/>
      <c r="H72" s="252"/>
      <c r="I72" s="252"/>
      <c r="J72" s="252"/>
      <c r="K72" s="271"/>
      <c r="L72" s="252"/>
      <c r="M72" s="252"/>
      <c r="N72" s="252"/>
      <c r="O72" s="252"/>
      <c r="P72" s="252"/>
      <c r="Q72" s="252"/>
      <c r="R72" s="252"/>
      <c r="S72" s="252"/>
      <c r="T72" s="252"/>
      <c r="U72" s="252"/>
      <c r="V72" s="252"/>
      <c r="W72" s="252"/>
      <c r="X72" s="254">
        <f t="shared" si="3"/>
        <v>6</v>
      </c>
      <c r="Y72" s="255"/>
      <c r="Z72" s="373">
        <f t="shared" si="4"/>
        <v>6</v>
      </c>
    </row>
    <row r="73" spans="1:26" s="211" customFormat="1" ht="15.75" x14ac:dyDescent="0.25">
      <c r="A73" s="222">
        <v>113</v>
      </c>
      <c r="B73" s="273" t="s">
        <v>1249</v>
      </c>
      <c r="C73" s="278" t="s">
        <v>1168</v>
      </c>
      <c r="D73" s="275">
        <v>6</v>
      </c>
      <c r="E73" s="251"/>
      <c r="F73" s="252"/>
      <c r="G73" s="252"/>
      <c r="H73" s="252"/>
      <c r="I73" s="252"/>
      <c r="J73" s="252"/>
      <c r="K73" s="271"/>
      <c r="L73" s="252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4">
        <f t="shared" si="3"/>
        <v>6</v>
      </c>
      <c r="Y73" s="255"/>
      <c r="Z73" s="373">
        <f t="shared" si="4"/>
        <v>6</v>
      </c>
    </row>
    <row r="74" spans="1:26" s="211" customFormat="1" ht="30" x14ac:dyDescent="0.25">
      <c r="A74" s="222">
        <v>115</v>
      </c>
      <c r="B74" s="273" t="s">
        <v>1250</v>
      </c>
      <c r="C74" s="278" t="s">
        <v>1168</v>
      </c>
      <c r="D74" s="275">
        <v>2</v>
      </c>
      <c r="E74" s="251"/>
      <c r="F74" s="252"/>
      <c r="G74" s="252"/>
      <c r="H74" s="252"/>
      <c r="I74" s="252"/>
      <c r="J74" s="252"/>
      <c r="K74" s="252"/>
      <c r="L74" s="252"/>
      <c r="M74" s="252"/>
      <c r="N74" s="252"/>
      <c r="O74" s="252"/>
      <c r="P74" s="252"/>
      <c r="Q74" s="252"/>
      <c r="R74" s="252"/>
      <c r="S74" s="252"/>
      <c r="T74" s="252"/>
      <c r="U74" s="252"/>
      <c r="V74" s="252"/>
      <c r="W74" s="252"/>
      <c r="X74" s="254">
        <f t="shared" si="3"/>
        <v>2</v>
      </c>
      <c r="Y74" s="255"/>
      <c r="Z74" s="373">
        <f t="shared" si="4"/>
        <v>2</v>
      </c>
    </row>
    <row r="75" spans="1:26" s="211" customFormat="1" ht="15.75" x14ac:dyDescent="0.25">
      <c r="A75" s="222">
        <v>123</v>
      </c>
      <c r="B75" s="249" t="s">
        <v>1251</v>
      </c>
      <c r="C75" s="250" t="s">
        <v>1168</v>
      </c>
      <c r="D75" s="251">
        <v>150</v>
      </c>
      <c r="E75" s="251"/>
      <c r="F75" s="252"/>
      <c r="G75" s="252"/>
      <c r="H75" s="252"/>
      <c r="I75" s="252"/>
      <c r="J75" s="252"/>
      <c r="K75" s="252"/>
      <c r="L75" s="252"/>
      <c r="M75" s="252"/>
      <c r="N75" s="252"/>
      <c r="O75" s="252"/>
      <c r="P75" s="252"/>
      <c r="Q75" s="252"/>
      <c r="R75" s="252"/>
      <c r="S75" s="252"/>
      <c r="T75" s="252"/>
      <c r="U75" s="252"/>
      <c r="V75" s="252"/>
      <c r="W75" s="252"/>
      <c r="X75" s="254">
        <f t="shared" si="3"/>
        <v>150</v>
      </c>
      <c r="Y75" s="255"/>
      <c r="Z75" s="373">
        <f t="shared" si="4"/>
        <v>150</v>
      </c>
    </row>
    <row r="76" spans="1:26" s="211" customFormat="1" ht="30" x14ac:dyDescent="0.25">
      <c r="A76" s="222">
        <v>131</v>
      </c>
      <c r="B76" s="354" t="s">
        <v>1252</v>
      </c>
      <c r="C76" s="267" t="s">
        <v>1168</v>
      </c>
      <c r="D76" s="251">
        <v>50</v>
      </c>
      <c r="E76" s="251"/>
      <c r="F76" s="252"/>
      <c r="G76" s="252"/>
      <c r="H76" s="252"/>
      <c r="I76" s="252"/>
      <c r="J76" s="252"/>
      <c r="K76" s="252"/>
      <c r="L76" s="252"/>
      <c r="M76" s="252"/>
      <c r="N76" s="252"/>
      <c r="O76" s="252"/>
      <c r="P76" s="252"/>
      <c r="Q76" s="252"/>
      <c r="R76" s="252"/>
      <c r="S76" s="252"/>
      <c r="T76" s="252"/>
      <c r="U76" s="252"/>
      <c r="V76" s="252"/>
      <c r="W76" s="252"/>
      <c r="X76" s="254">
        <f t="shared" ref="X76:X102" si="5">SUM(D76:V76)</f>
        <v>50</v>
      </c>
      <c r="Y76" s="255"/>
      <c r="Z76" s="373">
        <f t="shared" ref="Z76:Z111" si="6">X76-Y76</f>
        <v>50</v>
      </c>
    </row>
    <row r="77" spans="1:26" s="211" customFormat="1" ht="15.75" x14ac:dyDescent="0.25">
      <c r="A77" s="222">
        <v>134</v>
      </c>
      <c r="B77" s="354" t="s">
        <v>1253</v>
      </c>
      <c r="C77" s="250" t="s">
        <v>1168</v>
      </c>
      <c r="D77" s="252">
        <v>300</v>
      </c>
      <c r="E77" s="252"/>
      <c r="F77" s="252"/>
      <c r="G77" s="252"/>
      <c r="H77" s="252"/>
      <c r="I77" s="252"/>
      <c r="J77" s="252"/>
      <c r="K77" s="252"/>
      <c r="L77" s="252">
        <v>250</v>
      </c>
      <c r="M77" s="252">
        <v>10</v>
      </c>
      <c r="N77" s="252"/>
      <c r="O77" s="252"/>
      <c r="P77" s="252"/>
      <c r="Q77" s="252"/>
      <c r="R77" s="252"/>
      <c r="S77" s="252"/>
      <c r="T77" s="252"/>
      <c r="U77" s="252"/>
      <c r="V77" s="252"/>
      <c r="W77" s="252"/>
      <c r="X77" s="254">
        <f t="shared" si="5"/>
        <v>560</v>
      </c>
      <c r="Y77" s="255"/>
      <c r="Z77" s="373">
        <f t="shared" si="6"/>
        <v>560</v>
      </c>
    </row>
    <row r="78" spans="1:26" s="211" customFormat="1" ht="30" x14ac:dyDescent="0.25">
      <c r="A78" s="222">
        <v>137</v>
      </c>
      <c r="B78" s="249" t="s">
        <v>1254</v>
      </c>
      <c r="C78" s="256" t="s">
        <v>1238</v>
      </c>
      <c r="D78" s="251"/>
      <c r="E78" s="251"/>
      <c r="F78" s="252"/>
      <c r="G78" s="252"/>
      <c r="H78" s="252"/>
      <c r="I78" s="252"/>
      <c r="J78" s="252"/>
      <c r="K78" s="252"/>
      <c r="L78" s="252"/>
      <c r="M78" s="252"/>
      <c r="N78" s="252">
        <v>250</v>
      </c>
      <c r="O78" s="252"/>
      <c r="P78" s="252"/>
      <c r="Q78" s="252"/>
      <c r="R78" s="252"/>
      <c r="S78" s="252"/>
      <c r="T78" s="252"/>
      <c r="U78" s="252"/>
      <c r="V78" s="252"/>
      <c r="W78" s="252">
        <v>300</v>
      </c>
      <c r="X78" s="254">
        <f t="shared" si="5"/>
        <v>250</v>
      </c>
      <c r="Y78" s="255"/>
      <c r="Z78" s="373">
        <f t="shared" si="6"/>
        <v>250</v>
      </c>
    </row>
    <row r="79" spans="1:26" s="211" customFormat="1" ht="15.75" x14ac:dyDescent="0.25">
      <c r="A79" s="222">
        <v>138</v>
      </c>
      <c r="B79" s="249" t="s">
        <v>1255</v>
      </c>
      <c r="C79" s="256" t="s">
        <v>1219</v>
      </c>
      <c r="D79" s="251">
        <v>19</v>
      </c>
      <c r="E79" s="251"/>
      <c r="F79" s="252"/>
      <c r="G79" s="252"/>
      <c r="H79" s="252"/>
      <c r="I79" s="252"/>
      <c r="J79" s="252"/>
      <c r="K79" s="252"/>
      <c r="L79" s="252"/>
      <c r="M79" s="271">
        <v>20</v>
      </c>
      <c r="N79" s="252"/>
      <c r="O79" s="252"/>
      <c r="P79" s="252"/>
      <c r="Q79" s="252"/>
      <c r="R79" s="252"/>
      <c r="S79" s="252"/>
      <c r="T79" s="252"/>
      <c r="U79" s="252"/>
      <c r="V79" s="252"/>
      <c r="W79" s="252"/>
      <c r="X79" s="254">
        <f t="shared" si="5"/>
        <v>39</v>
      </c>
      <c r="Y79" s="255"/>
      <c r="Z79" s="373">
        <f t="shared" si="6"/>
        <v>39</v>
      </c>
    </row>
    <row r="80" spans="1:26" s="211" customFormat="1" ht="15.75" x14ac:dyDescent="0.25">
      <c r="A80" s="222">
        <v>139</v>
      </c>
      <c r="B80" s="249" t="s">
        <v>1256</v>
      </c>
      <c r="C80" s="256" t="s">
        <v>1219</v>
      </c>
      <c r="D80" s="251">
        <v>7</v>
      </c>
      <c r="E80" s="251"/>
      <c r="F80" s="252"/>
      <c r="G80" s="252"/>
      <c r="H80" s="252"/>
      <c r="I80" s="252"/>
      <c r="J80" s="252"/>
      <c r="K80" s="252"/>
      <c r="L80" s="252"/>
      <c r="M80" s="252"/>
      <c r="N80" s="252"/>
      <c r="O80" s="252"/>
      <c r="P80" s="252"/>
      <c r="Q80" s="252"/>
      <c r="R80" s="252"/>
      <c r="S80" s="252"/>
      <c r="T80" s="252"/>
      <c r="U80" s="252"/>
      <c r="V80" s="252"/>
      <c r="W80" s="252"/>
      <c r="X80" s="254">
        <f t="shared" si="5"/>
        <v>7</v>
      </c>
      <c r="Y80" s="255"/>
      <c r="Z80" s="373">
        <f t="shared" si="6"/>
        <v>7</v>
      </c>
    </row>
    <row r="81" spans="1:27" s="211" customFormat="1" ht="30" x14ac:dyDescent="0.25">
      <c r="A81" s="222">
        <v>140</v>
      </c>
      <c r="B81" s="356" t="s">
        <v>1405</v>
      </c>
      <c r="C81" s="256" t="s">
        <v>1168</v>
      </c>
      <c r="D81" s="251">
        <v>6</v>
      </c>
      <c r="E81" s="251"/>
      <c r="F81" s="252"/>
      <c r="G81" s="252"/>
      <c r="H81" s="252"/>
      <c r="I81" s="252"/>
      <c r="J81" s="252"/>
      <c r="K81" s="252"/>
      <c r="L81" s="252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4">
        <f t="shared" si="5"/>
        <v>6</v>
      </c>
      <c r="Y81" s="255"/>
      <c r="Z81" s="373">
        <f t="shared" si="6"/>
        <v>6</v>
      </c>
    </row>
    <row r="82" spans="1:27" s="211" customFormat="1" ht="30" x14ac:dyDescent="0.25">
      <c r="A82" s="222">
        <v>141</v>
      </c>
      <c r="B82" s="353" t="s">
        <v>1406</v>
      </c>
      <c r="C82" s="256" t="s">
        <v>1168</v>
      </c>
      <c r="D82" s="251">
        <v>3</v>
      </c>
      <c r="E82" s="251"/>
      <c r="F82" s="252"/>
      <c r="G82" s="252"/>
      <c r="H82" s="252"/>
      <c r="I82" s="252"/>
      <c r="J82" s="252"/>
      <c r="K82" s="252"/>
      <c r="L82" s="252"/>
      <c r="M82" s="252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4">
        <f t="shared" si="5"/>
        <v>3</v>
      </c>
      <c r="Y82" s="255"/>
      <c r="Z82" s="373">
        <f t="shared" si="6"/>
        <v>3</v>
      </c>
    </row>
    <row r="83" spans="1:27" s="211" customFormat="1" ht="30" x14ac:dyDescent="0.25">
      <c r="A83" s="222">
        <v>142</v>
      </c>
      <c r="B83" s="353" t="s">
        <v>1407</v>
      </c>
      <c r="C83" s="256" t="s">
        <v>1168</v>
      </c>
      <c r="D83" s="251">
        <v>3</v>
      </c>
      <c r="E83" s="251"/>
      <c r="F83" s="252"/>
      <c r="G83" s="252"/>
      <c r="H83" s="252"/>
      <c r="I83" s="252"/>
      <c r="J83" s="252"/>
      <c r="K83" s="252"/>
      <c r="L83" s="252"/>
      <c r="M83" s="252"/>
      <c r="N83" s="252"/>
      <c r="O83" s="252"/>
      <c r="P83" s="252"/>
      <c r="Q83" s="252"/>
      <c r="R83" s="252"/>
      <c r="S83" s="252"/>
      <c r="T83" s="252"/>
      <c r="U83" s="252"/>
      <c r="V83" s="252"/>
      <c r="W83" s="252"/>
      <c r="X83" s="254">
        <f t="shared" si="5"/>
        <v>3</v>
      </c>
      <c r="Y83" s="255"/>
      <c r="Z83" s="373">
        <f t="shared" si="6"/>
        <v>3</v>
      </c>
    </row>
    <row r="84" spans="1:27" s="211" customFormat="1" ht="30" x14ac:dyDescent="0.25">
      <c r="A84" s="222">
        <v>144</v>
      </c>
      <c r="B84" s="249" t="s">
        <v>1257</v>
      </c>
      <c r="C84" s="256" t="s">
        <v>1203</v>
      </c>
      <c r="D84" s="251"/>
      <c r="E84" s="251"/>
      <c r="F84" s="252"/>
      <c r="G84" s="252"/>
      <c r="H84" s="252"/>
      <c r="I84" s="252"/>
      <c r="J84" s="252"/>
      <c r="K84" s="252"/>
      <c r="L84" s="252"/>
      <c r="M84" s="252">
        <v>5</v>
      </c>
      <c r="N84" s="252"/>
      <c r="O84" s="252"/>
      <c r="P84" s="252"/>
      <c r="Q84" s="252"/>
      <c r="R84" s="252"/>
      <c r="S84" s="252"/>
      <c r="T84" s="252"/>
      <c r="U84" s="252"/>
      <c r="V84" s="252"/>
      <c r="W84" s="252"/>
      <c r="X84" s="254">
        <f t="shared" si="5"/>
        <v>5</v>
      </c>
      <c r="Y84" s="255"/>
      <c r="Z84" s="373">
        <f t="shared" si="6"/>
        <v>5</v>
      </c>
    </row>
    <row r="85" spans="1:27" s="211" customFormat="1" ht="30" x14ac:dyDescent="0.25">
      <c r="A85" s="222">
        <v>145</v>
      </c>
      <c r="B85" s="268" t="s">
        <v>1258</v>
      </c>
      <c r="C85" s="256" t="s">
        <v>1168</v>
      </c>
      <c r="D85" s="251"/>
      <c r="E85" s="251"/>
      <c r="F85" s="252"/>
      <c r="G85" s="252"/>
      <c r="H85" s="252"/>
      <c r="I85" s="252"/>
      <c r="J85" s="252"/>
      <c r="K85" s="252">
        <v>100</v>
      </c>
      <c r="L85" s="252"/>
      <c r="M85" s="252"/>
      <c r="N85" s="252"/>
      <c r="O85" s="252"/>
      <c r="P85" s="252"/>
      <c r="Q85" s="252"/>
      <c r="R85" s="252"/>
      <c r="S85" s="259"/>
      <c r="T85" s="252"/>
      <c r="U85" s="252"/>
      <c r="V85" s="252"/>
      <c r="W85" s="252"/>
      <c r="X85" s="254">
        <f t="shared" si="5"/>
        <v>100</v>
      </c>
      <c r="Y85" s="255"/>
      <c r="Z85" s="373">
        <f t="shared" si="6"/>
        <v>100</v>
      </c>
    </row>
    <row r="86" spans="1:27" s="211" customFormat="1" ht="15.75" x14ac:dyDescent="0.25">
      <c r="A86" s="222">
        <v>147</v>
      </c>
      <c r="B86" s="355" t="s">
        <v>1259</v>
      </c>
      <c r="C86" s="256" t="s">
        <v>1168</v>
      </c>
      <c r="D86" s="220">
        <v>300</v>
      </c>
      <c r="E86" s="220"/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54">
        <f t="shared" si="5"/>
        <v>300</v>
      </c>
      <c r="Y86" s="255"/>
      <c r="Z86" s="373">
        <f t="shared" si="6"/>
        <v>300</v>
      </c>
      <c r="AA86" s="204"/>
    </row>
    <row r="87" spans="1:27" s="211" customFormat="1" ht="15.75" x14ac:dyDescent="0.25">
      <c r="A87" s="222">
        <v>148</v>
      </c>
      <c r="B87" s="249" t="s">
        <v>1260</v>
      </c>
      <c r="C87" s="220" t="s">
        <v>1168</v>
      </c>
      <c r="D87" s="251">
        <v>18160</v>
      </c>
      <c r="E87" s="251"/>
      <c r="F87" s="252"/>
      <c r="G87" s="252"/>
      <c r="H87" s="252"/>
      <c r="I87" s="252"/>
      <c r="J87" s="252"/>
      <c r="K87" s="252">
        <v>1400</v>
      </c>
      <c r="L87" s="252"/>
      <c r="M87" s="252"/>
      <c r="N87" s="252">
        <v>2300</v>
      </c>
      <c r="O87" s="252">
        <v>400</v>
      </c>
      <c r="P87" s="252"/>
      <c r="Q87" s="252">
        <v>1200</v>
      </c>
      <c r="R87" s="252">
        <v>720</v>
      </c>
      <c r="S87" s="252">
        <v>720</v>
      </c>
      <c r="T87" s="252"/>
      <c r="U87" s="252"/>
      <c r="V87" s="252">
        <v>500</v>
      </c>
      <c r="W87" s="252">
        <v>2000</v>
      </c>
      <c r="X87" s="254">
        <f t="shared" si="5"/>
        <v>25400</v>
      </c>
      <c r="Y87" s="255"/>
      <c r="Z87" s="373">
        <f t="shared" si="6"/>
        <v>25400</v>
      </c>
      <c r="AA87" s="224"/>
    </row>
    <row r="88" spans="1:27" s="211" customFormat="1" ht="15.75" x14ac:dyDescent="0.25">
      <c r="A88" s="222">
        <v>153</v>
      </c>
      <c r="B88" s="249" t="s">
        <v>1261</v>
      </c>
      <c r="C88" s="256" t="s">
        <v>1168</v>
      </c>
      <c r="D88" s="251"/>
      <c r="E88" s="251"/>
      <c r="F88" s="252"/>
      <c r="G88" s="252"/>
      <c r="H88" s="252"/>
      <c r="I88" s="252"/>
      <c r="J88" s="252"/>
      <c r="K88" s="252">
        <v>200</v>
      </c>
      <c r="L88" s="252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4">
        <f t="shared" si="5"/>
        <v>200</v>
      </c>
      <c r="Y88" s="255"/>
      <c r="Z88" s="373">
        <f t="shared" si="6"/>
        <v>200</v>
      </c>
    </row>
    <row r="89" spans="1:27" s="211" customFormat="1" ht="30" x14ac:dyDescent="0.25">
      <c r="A89" s="222">
        <v>154</v>
      </c>
      <c r="B89" s="354" t="s">
        <v>1262</v>
      </c>
      <c r="C89" s="250" t="s">
        <v>1243</v>
      </c>
      <c r="D89" s="266"/>
      <c r="E89" s="266"/>
      <c r="F89" s="252"/>
      <c r="G89" s="252"/>
      <c r="H89" s="252"/>
      <c r="I89" s="252"/>
      <c r="J89" s="252"/>
      <c r="K89" s="252">
        <v>2</v>
      </c>
      <c r="L89" s="252"/>
      <c r="M89" s="252"/>
      <c r="N89" s="252"/>
      <c r="O89" s="252"/>
      <c r="P89" s="252"/>
      <c r="Q89" s="252">
        <v>100</v>
      </c>
      <c r="R89" s="252"/>
      <c r="S89" s="252"/>
      <c r="T89" s="252"/>
      <c r="U89" s="252"/>
      <c r="V89" s="252"/>
      <c r="W89" s="252">
        <v>1</v>
      </c>
      <c r="X89" s="254">
        <f t="shared" si="5"/>
        <v>102</v>
      </c>
      <c r="Y89" s="255"/>
      <c r="Z89" s="373">
        <f t="shared" si="6"/>
        <v>102</v>
      </c>
    </row>
    <row r="90" spans="1:27" s="211" customFormat="1" ht="15.75" x14ac:dyDescent="0.25">
      <c r="A90" s="222">
        <v>155</v>
      </c>
      <c r="B90" s="249" t="s">
        <v>1263</v>
      </c>
      <c r="C90" s="250" t="s">
        <v>1203</v>
      </c>
      <c r="D90" s="251">
        <v>5380</v>
      </c>
      <c r="E90" s="251"/>
      <c r="F90" s="252">
        <v>200</v>
      </c>
      <c r="G90" s="252"/>
      <c r="H90" s="252"/>
      <c r="I90" s="252"/>
      <c r="J90" s="252"/>
      <c r="K90" s="252">
        <v>300</v>
      </c>
      <c r="L90" s="252"/>
      <c r="M90" s="252">
        <v>100</v>
      </c>
      <c r="N90" s="252">
        <v>400</v>
      </c>
      <c r="O90" s="252"/>
      <c r="P90" s="252"/>
      <c r="Q90" s="252"/>
      <c r="R90" s="252"/>
      <c r="S90" s="252"/>
      <c r="T90" s="252"/>
      <c r="U90" s="252"/>
      <c r="V90" s="252"/>
      <c r="W90" s="252">
        <v>500</v>
      </c>
      <c r="X90" s="254">
        <f t="shared" si="5"/>
        <v>6380</v>
      </c>
      <c r="Y90" s="255"/>
      <c r="Z90" s="373">
        <f t="shared" si="6"/>
        <v>6380</v>
      </c>
    </row>
    <row r="91" spans="1:27" s="211" customFormat="1" ht="15.75" x14ac:dyDescent="0.25">
      <c r="A91" s="222">
        <v>156</v>
      </c>
      <c r="B91" s="249" t="s">
        <v>1264</v>
      </c>
      <c r="C91" s="256" t="s">
        <v>1203</v>
      </c>
      <c r="D91" s="251">
        <v>12200</v>
      </c>
      <c r="E91" s="251"/>
      <c r="F91" s="252">
        <v>200</v>
      </c>
      <c r="G91" s="252"/>
      <c r="H91" s="252">
        <v>100</v>
      </c>
      <c r="I91" s="252"/>
      <c r="J91" s="252"/>
      <c r="K91" s="252">
        <v>300</v>
      </c>
      <c r="L91" s="252">
        <v>300</v>
      </c>
      <c r="M91" s="252">
        <v>1000</v>
      </c>
      <c r="N91" s="252">
        <v>2100</v>
      </c>
      <c r="O91" s="252">
        <v>600</v>
      </c>
      <c r="P91" s="252"/>
      <c r="Q91" s="252"/>
      <c r="R91" s="252">
        <v>2400</v>
      </c>
      <c r="S91" s="252"/>
      <c r="T91" s="252"/>
      <c r="U91" s="252"/>
      <c r="V91" s="252"/>
      <c r="W91" s="252"/>
      <c r="X91" s="254">
        <f t="shared" si="5"/>
        <v>19200</v>
      </c>
      <c r="Y91" s="255"/>
      <c r="Z91" s="373">
        <v>19100</v>
      </c>
    </row>
    <row r="92" spans="1:27" s="211" customFormat="1" ht="15.75" x14ac:dyDescent="0.25">
      <c r="A92" s="222">
        <v>157</v>
      </c>
      <c r="B92" s="249" t="s">
        <v>1265</v>
      </c>
      <c r="C92" s="250" t="s">
        <v>1203</v>
      </c>
      <c r="D92" s="251">
        <v>18400</v>
      </c>
      <c r="E92" s="251">
        <v>1000</v>
      </c>
      <c r="F92" s="252"/>
      <c r="G92" s="252"/>
      <c r="H92" s="252">
        <v>100</v>
      </c>
      <c r="I92" s="252"/>
      <c r="J92" s="252"/>
      <c r="K92" s="252">
        <v>300</v>
      </c>
      <c r="L92" s="252">
        <v>300</v>
      </c>
      <c r="M92" s="252"/>
      <c r="N92" s="252">
        <v>1700</v>
      </c>
      <c r="O92" s="252">
        <v>400</v>
      </c>
      <c r="P92" s="252"/>
      <c r="Q92" s="252">
        <v>1000</v>
      </c>
      <c r="R92" s="252"/>
      <c r="S92" s="252">
        <v>1000</v>
      </c>
      <c r="T92" s="252"/>
      <c r="U92" s="252"/>
      <c r="V92" s="252"/>
      <c r="W92" s="252">
        <v>3000</v>
      </c>
      <c r="X92" s="254">
        <f t="shared" si="5"/>
        <v>24200</v>
      </c>
      <c r="Y92" s="255"/>
      <c r="Z92" s="373">
        <v>24100</v>
      </c>
    </row>
    <row r="93" spans="1:27" s="223" customFormat="1" ht="15.75" x14ac:dyDescent="0.25">
      <c r="A93" s="222">
        <v>158</v>
      </c>
      <c r="B93" s="249" t="s">
        <v>1266</v>
      </c>
      <c r="C93" s="250" t="s">
        <v>1203</v>
      </c>
      <c r="D93" s="251">
        <v>28000</v>
      </c>
      <c r="E93" s="251">
        <v>1000</v>
      </c>
      <c r="F93" s="252">
        <v>300</v>
      </c>
      <c r="G93" s="252"/>
      <c r="H93" s="252">
        <v>100</v>
      </c>
      <c r="I93" s="252"/>
      <c r="J93" s="252"/>
      <c r="K93" s="252">
        <v>1500</v>
      </c>
      <c r="L93" s="252">
        <v>300</v>
      </c>
      <c r="M93" s="252"/>
      <c r="N93" s="252">
        <v>1900</v>
      </c>
      <c r="O93" s="252">
        <v>200</v>
      </c>
      <c r="P93" s="252"/>
      <c r="Q93" s="252">
        <v>1200</v>
      </c>
      <c r="R93" s="252">
        <v>1800</v>
      </c>
      <c r="S93" s="252">
        <v>1000</v>
      </c>
      <c r="T93" s="252"/>
      <c r="U93" s="252"/>
      <c r="V93" s="252"/>
      <c r="W93" s="252">
        <v>1500</v>
      </c>
      <c r="X93" s="254">
        <f t="shared" si="5"/>
        <v>37300</v>
      </c>
      <c r="Y93" s="255"/>
      <c r="Z93" s="373">
        <f t="shared" si="6"/>
        <v>37300</v>
      </c>
      <c r="AA93" s="211"/>
    </row>
    <row r="94" spans="1:27" s="211" customFormat="1" ht="15.75" x14ac:dyDescent="0.25">
      <c r="A94" s="222">
        <v>159</v>
      </c>
      <c r="B94" s="249" t="s">
        <v>1267</v>
      </c>
      <c r="C94" s="250" t="s">
        <v>1203</v>
      </c>
      <c r="D94" s="251">
        <v>27000</v>
      </c>
      <c r="E94" s="251">
        <v>1000</v>
      </c>
      <c r="F94" s="252">
        <v>200</v>
      </c>
      <c r="G94" s="252"/>
      <c r="H94" s="252">
        <v>100</v>
      </c>
      <c r="I94" s="252"/>
      <c r="J94" s="252"/>
      <c r="K94" s="252">
        <v>2500</v>
      </c>
      <c r="L94" s="252">
        <v>300</v>
      </c>
      <c r="M94" s="252"/>
      <c r="N94" s="252">
        <v>1500</v>
      </c>
      <c r="O94" s="252">
        <v>200</v>
      </c>
      <c r="P94" s="252"/>
      <c r="Q94" s="252">
        <v>1000</v>
      </c>
      <c r="R94" s="252">
        <v>1200</v>
      </c>
      <c r="S94" s="252"/>
      <c r="T94" s="252">
        <v>600</v>
      </c>
      <c r="U94" s="252"/>
      <c r="V94" s="252"/>
      <c r="W94" s="252">
        <v>1500</v>
      </c>
      <c r="X94" s="254">
        <f t="shared" si="5"/>
        <v>35600</v>
      </c>
      <c r="Y94" s="255"/>
      <c r="Z94" s="373">
        <f t="shared" si="6"/>
        <v>35600</v>
      </c>
    </row>
    <row r="95" spans="1:27" s="211" customFormat="1" ht="15.75" x14ac:dyDescent="0.25">
      <c r="A95" s="222">
        <v>160</v>
      </c>
      <c r="B95" s="249" t="s">
        <v>1268</v>
      </c>
      <c r="C95" s="250" t="s">
        <v>1203</v>
      </c>
      <c r="D95" s="251">
        <v>11520</v>
      </c>
      <c r="E95" s="251">
        <v>200</v>
      </c>
      <c r="F95" s="252"/>
      <c r="G95" s="252"/>
      <c r="H95" s="252">
        <v>100</v>
      </c>
      <c r="I95" s="252"/>
      <c r="J95" s="252"/>
      <c r="K95" s="252">
        <v>3000</v>
      </c>
      <c r="L95" s="252">
        <v>300</v>
      </c>
      <c r="M95" s="252">
        <v>500</v>
      </c>
      <c r="N95" s="252">
        <v>1000</v>
      </c>
      <c r="O95" s="252">
        <v>200</v>
      </c>
      <c r="P95" s="252"/>
      <c r="Q95" s="252">
        <v>600</v>
      </c>
      <c r="R95" s="252">
        <v>720</v>
      </c>
      <c r="S95" s="252"/>
      <c r="T95" s="252"/>
      <c r="U95" s="252"/>
      <c r="V95" s="252"/>
      <c r="W95" s="252">
        <v>1500</v>
      </c>
      <c r="X95" s="254">
        <f t="shared" si="5"/>
        <v>18140</v>
      </c>
      <c r="Y95" s="263"/>
      <c r="Z95" s="373">
        <f t="shared" si="6"/>
        <v>18140</v>
      </c>
    </row>
    <row r="96" spans="1:27" s="211" customFormat="1" ht="15.75" x14ac:dyDescent="0.25">
      <c r="A96" s="222">
        <v>161</v>
      </c>
      <c r="B96" s="249" t="s">
        <v>1269</v>
      </c>
      <c r="C96" s="256" t="s">
        <v>1203</v>
      </c>
      <c r="D96" s="251"/>
      <c r="E96" s="251"/>
      <c r="F96" s="252"/>
      <c r="G96" s="252"/>
      <c r="H96" s="252"/>
      <c r="I96" s="252"/>
      <c r="J96" s="252"/>
      <c r="K96" s="252">
        <v>300</v>
      </c>
      <c r="L96" s="252"/>
      <c r="M96" s="252"/>
      <c r="N96" s="252">
        <v>100</v>
      </c>
      <c r="O96" s="252">
        <v>300</v>
      </c>
      <c r="P96" s="252"/>
      <c r="Q96" s="252"/>
      <c r="R96" s="252"/>
      <c r="S96" s="252"/>
      <c r="T96" s="252"/>
      <c r="U96" s="252"/>
      <c r="V96" s="252"/>
      <c r="W96" s="252"/>
      <c r="X96" s="254">
        <f t="shared" si="5"/>
        <v>700</v>
      </c>
      <c r="Y96" s="255"/>
      <c r="Z96" s="373">
        <f t="shared" si="6"/>
        <v>700</v>
      </c>
    </row>
    <row r="97" spans="1:26" s="211" customFormat="1" ht="15.75" x14ac:dyDescent="0.25">
      <c r="A97" s="222">
        <v>163</v>
      </c>
      <c r="B97" s="249" t="s">
        <v>1270</v>
      </c>
      <c r="C97" s="256"/>
      <c r="D97" s="251">
        <v>300</v>
      </c>
      <c r="E97" s="251"/>
      <c r="F97" s="252"/>
      <c r="G97" s="252"/>
      <c r="H97" s="252"/>
      <c r="I97" s="252"/>
      <c r="J97" s="252"/>
      <c r="K97" s="252"/>
      <c r="L97" s="252"/>
      <c r="M97" s="252"/>
      <c r="N97" s="252"/>
      <c r="O97" s="252"/>
      <c r="P97" s="252"/>
      <c r="Q97" s="252"/>
      <c r="R97" s="252"/>
      <c r="S97" s="252"/>
      <c r="T97" s="252"/>
      <c r="U97" s="252"/>
      <c r="V97" s="252"/>
      <c r="W97" s="252"/>
      <c r="X97" s="254">
        <f t="shared" si="5"/>
        <v>300</v>
      </c>
      <c r="Y97" s="255"/>
      <c r="Z97" s="373">
        <f t="shared" si="6"/>
        <v>300</v>
      </c>
    </row>
    <row r="98" spans="1:26" s="211" customFormat="1" ht="30" x14ac:dyDescent="0.25">
      <c r="A98" s="222">
        <v>164</v>
      </c>
      <c r="B98" s="273" t="s">
        <v>1400</v>
      </c>
      <c r="C98" s="256" t="s">
        <v>1168</v>
      </c>
      <c r="D98" s="251"/>
      <c r="E98" s="251"/>
      <c r="F98" s="252"/>
      <c r="G98" s="252"/>
      <c r="H98" s="252"/>
      <c r="I98" s="252"/>
      <c r="J98" s="252"/>
      <c r="K98" s="252">
        <v>10</v>
      </c>
      <c r="L98" s="252"/>
      <c r="M98" s="252"/>
      <c r="N98" s="252"/>
      <c r="O98" s="252"/>
      <c r="P98" s="252"/>
      <c r="Q98" s="252"/>
      <c r="R98" s="252"/>
      <c r="S98" s="252"/>
      <c r="T98" s="252"/>
      <c r="U98" s="252"/>
      <c r="V98" s="252"/>
      <c r="W98" s="252"/>
      <c r="X98" s="254">
        <f t="shared" si="5"/>
        <v>10</v>
      </c>
      <c r="Y98" s="255"/>
      <c r="Z98" s="373">
        <f t="shared" si="6"/>
        <v>10</v>
      </c>
    </row>
    <row r="99" spans="1:26" s="211" customFormat="1" ht="30" x14ac:dyDescent="0.25">
      <c r="A99" s="222">
        <v>165</v>
      </c>
      <c r="B99" s="273" t="s">
        <v>1401</v>
      </c>
      <c r="C99" s="250" t="s">
        <v>1168</v>
      </c>
      <c r="D99" s="251"/>
      <c r="E99" s="251"/>
      <c r="F99" s="252"/>
      <c r="G99" s="252"/>
      <c r="H99" s="252"/>
      <c r="I99" s="252"/>
      <c r="J99" s="252"/>
      <c r="K99" s="252">
        <v>10</v>
      </c>
      <c r="L99" s="252"/>
      <c r="M99" s="252"/>
      <c r="N99" s="252"/>
      <c r="O99" s="252"/>
      <c r="P99" s="252"/>
      <c r="Q99" s="252"/>
      <c r="R99" s="252"/>
      <c r="S99" s="252"/>
      <c r="T99" s="252"/>
      <c r="U99" s="252"/>
      <c r="V99" s="252"/>
      <c r="W99" s="252"/>
      <c r="X99" s="254">
        <f t="shared" si="5"/>
        <v>10</v>
      </c>
      <c r="Y99" s="255"/>
      <c r="Z99" s="373">
        <f t="shared" si="6"/>
        <v>10</v>
      </c>
    </row>
    <row r="100" spans="1:26" s="211" customFormat="1" ht="30" x14ac:dyDescent="0.25">
      <c r="A100" s="222">
        <v>166</v>
      </c>
      <c r="B100" s="273" t="s">
        <v>1402</v>
      </c>
      <c r="C100" s="250" t="s">
        <v>1168</v>
      </c>
      <c r="D100" s="251"/>
      <c r="E100" s="251"/>
      <c r="F100" s="252"/>
      <c r="G100" s="252"/>
      <c r="H100" s="252"/>
      <c r="I100" s="252"/>
      <c r="J100" s="252"/>
      <c r="K100" s="252">
        <v>10</v>
      </c>
      <c r="L100" s="252"/>
      <c r="M100" s="252"/>
      <c r="N100" s="252"/>
      <c r="O100" s="252"/>
      <c r="P100" s="252"/>
      <c r="Q100" s="252"/>
      <c r="R100" s="252"/>
      <c r="S100" s="252"/>
      <c r="T100" s="252"/>
      <c r="U100" s="252"/>
      <c r="V100" s="252"/>
      <c r="W100" s="252"/>
      <c r="X100" s="254">
        <f t="shared" si="5"/>
        <v>10</v>
      </c>
      <c r="Y100" s="255"/>
      <c r="Z100" s="373">
        <f t="shared" si="6"/>
        <v>10</v>
      </c>
    </row>
    <row r="101" spans="1:26" s="211" customFormat="1" ht="15.75" x14ac:dyDescent="0.25">
      <c r="A101" s="222">
        <v>167</v>
      </c>
      <c r="B101" s="273" t="s">
        <v>1271</v>
      </c>
      <c r="C101" s="272" t="s">
        <v>1168</v>
      </c>
      <c r="D101" s="251"/>
      <c r="E101" s="251"/>
      <c r="F101" s="252"/>
      <c r="G101" s="252"/>
      <c r="H101" s="252"/>
      <c r="I101" s="252"/>
      <c r="J101" s="252"/>
      <c r="K101" s="252"/>
      <c r="L101" s="252"/>
      <c r="M101" s="252"/>
      <c r="N101" s="252">
        <v>3</v>
      </c>
      <c r="O101" s="252">
        <v>30</v>
      </c>
      <c r="P101" s="252"/>
      <c r="Q101" s="252"/>
      <c r="R101" s="252"/>
      <c r="S101" s="252"/>
      <c r="T101" s="252"/>
      <c r="U101" s="252"/>
      <c r="V101" s="263"/>
      <c r="W101" s="263"/>
      <c r="X101" s="254">
        <f t="shared" si="5"/>
        <v>33</v>
      </c>
      <c r="Y101" s="255"/>
      <c r="Z101" s="373">
        <f t="shared" si="6"/>
        <v>33</v>
      </c>
    </row>
    <row r="102" spans="1:26" s="211" customFormat="1" ht="30" x14ac:dyDescent="0.25">
      <c r="A102" s="222">
        <v>168</v>
      </c>
      <c r="B102" s="249" t="s">
        <v>1272</v>
      </c>
      <c r="C102" s="272" t="s">
        <v>1243</v>
      </c>
      <c r="D102" s="251"/>
      <c r="E102" s="251"/>
      <c r="F102" s="252"/>
      <c r="G102" s="252"/>
      <c r="H102" s="252"/>
      <c r="I102" s="252"/>
      <c r="J102" s="252"/>
      <c r="K102" s="252"/>
      <c r="L102" s="252"/>
      <c r="M102" s="252"/>
      <c r="N102" s="252"/>
      <c r="O102" s="252"/>
      <c r="P102" s="252"/>
      <c r="Q102" s="253">
        <v>1</v>
      </c>
      <c r="R102" s="252"/>
      <c r="S102" s="252"/>
      <c r="T102" s="252"/>
      <c r="U102" s="252"/>
      <c r="V102" s="263"/>
      <c r="W102" s="263"/>
      <c r="X102" s="254">
        <f t="shared" si="5"/>
        <v>1</v>
      </c>
      <c r="Y102" s="255"/>
      <c r="Z102" s="373">
        <f t="shared" si="6"/>
        <v>1</v>
      </c>
    </row>
    <row r="103" spans="1:26" x14ac:dyDescent="0.25">
      <c r="A103" s="427" t="s">
        <v>1273</v>
      </c>
      <c r="B103" s="427"/>
      <c r="C103" s="427"/>
      <c r="D103" s="427"/>
      <c r="E103" s="427"/>
      <c r="F103" s="427"/>
      <c r="G103" s="427"/>
      <c r="H103" s="427"/>
      <c r="I103" s="427"/>
      <c r="J103" s="427"/>
      <c r="K103" s="427"/>
      <c r="L103" s="427"/>
      <c r="M103" s="427"/>
      <c r="N103" s="427"/>
      <c r="O103" s="427"/>
      <c r="P103" s="427"/>
      <c r="Q103" s="427"/>
      <c r="R103" s="427"/>
      <c r="S103" s="427"/>
      <c r="T103" s="427"/>
      <c r="U103" s="427"/>
      <c r="V103" s="427"/>
      <c r="W103" s="212"/>
      <c r="X103" s="254">
        <f>SUM(D103:V103)</f>
        <v>0</v>
      </c>
      <c r="Y103" s="213"/>
      <c r="Z103" s="373">
        <f t="shared" si="6"/>
        <v>0</v>
      </c>
    </row>
    <row r="104" spans="1:26" s="211" customFormat="1" ht="15.75" x14ac:dyDescent="0.25">
      <c r="A104" s="262">
        <v>177</v>
      </c>
      <c r="B104" s="249" t="s">
        <v>1274</v>
      </c>
      <c r="C104" s="256" t="s">
        <v>1168</v>
      </c>
      <c r="D104" s="251">
        <v>1</v>
      </c>
      <c r="E104" s="251"/>
      <c r="F104" s="252"/>
      <c r="G104" s="252"/>
      <c r="H104" s="252"/>
      <c r="I104" s="252"/>
      <c r="J104" s="252"/>
      <c r="K104" s="252"/>
      <c r="L104" s="252"/>
      <c r="M104" s="252"/>
      <c r="N104" s="252"/>
      <c r="O104" s="252"/>
      <c r="P104" s="252"/>
      <c r="Q104" s="252"/>
      <c r="R104" s="252"/>
      <c r="S104" s="252"/>
      <c r="T104" s="252"/>
      <c r="U104" s="252"/>
      <c r="V104" s="252"/>
      <c r="W104" s="252"/>
      <c r="X104" s="254">
        <f t="shared" ref="X104:X126" si="7">SUM(D104:V104)</f>
        <v>1</v>
      </c>
      <c r="Y104" s="255"/>
      <c r="Z104" s="373">
        <f t="shared" si="6"/>
        <v>1</v>
      </c>
    </row>
    <row r="105" spans="1:26" s="211" customFormat="1" ht="45" x14ac:dyDescent="0.25">
      <c r="A105" s="262">
        <v>180</v>
      </c>
      <c r="B105" s="354" t="s">
        <v>1275</v>
      </c>
      <c r="C105" s="267" t="s">
        <v>1168</v>
      </c>
      <c r="D105" s="251">
        <v>10</v>
      </c>
      <c r="E105" s="251">
        <v>3</v>
      </c>
      <c r="F105" s="252"/>
      <c r="G105" s="252"/>
      <c r="H105" s="252"/>
      <c r="I105" s="252"/>
      <c r="J105" s="252"/>
      <c r="K105" s="252"/>
      <c r="L105" s="252"/>
      <c r="M105" s="252"/>
      <c r="N105" s="252"/>
      <c r="O105" s="252">
        <v>18</v>
      </c>
      <c r="P105" s="252"/>
      <c r="Q105" s="252">
        <v>3</v>
      </c>
      <c r="R105" s="252"/>
      <c r="S105" s="252"/>
      <c r="T105" s="252">
        <v>6</v>
      </c>
      <c r="U105" s="252"/>
      <c r="V105" s="252"/>
      <c r="W105" s="252"/>
      <c r="X105" s="254">
        <f t="shared" si="7"/>
        <v>40</v>
      </c>
      <c r="Y105" s="255"/>
      <c r="Z105" s="373">
        <f t="shared" si="6"/>
        <v>40</v>
      </c>
    </row>
    <row r="106" spans="1:26" s="211" customFormat="1" ht="15.75" x14ac:dyDescent="0.25">
      <c r="A106" s="262">
        <v>181</v>
      </c>
      <c r="B106" s="357" t="s">
        <v>1415</v>
      </c>
      <c r="C106" s="267" t="s">
        <v>1408</v>
      </c>
      <c r="D106" s="251">
        <v>2.5</v>
      </c>
      <c r="E106" s="251"/>
      <c r="F106" s="252"/>
      <c r="G106" s="252"/>
      <c r="H106" s="252"/>
      <c r="I106" s="252"/>
      <c r="J106" s="252"/>
      <c r="K106" s="252"/>
      <c r="L106" s="252"/>
      <c r="M106" s="252"/>
      <c r="N106" s="252"/>
      <c r="O106" s="252"/>
      <c r="P106" s="252"/>
      <c r="Q106" s="252"/>
      <c r="R106" s="252"/>
      <c r="S106" s="252"/>
      <c r="T106" s="252"/>
      <c r="U106" s="252"/>
      <c r="V106" s="252"/>
      <c r="W106" s="252"/>
      <c r="X106" s="254">
        <f t="shared" si="7"/>
        <v>2.5</v>
      </c>
      <c r="Y106" s="255"/>
      <c r="Z106" s="373">
        <f t="shared" si="6"/>
        <v>2.5</v>
      </c>
    </row>
    <row r="107" spans="1:26" s="211" customFormat="1" ht="15.75" x14ac:dyDescent="0.25">
      <c r="A107" s="262">
        <v>182</v>
      </c>
      <c r="B107" s="354" t="s">
        <v>1276</v>
      </c>
      <c r="C107" s="267" t="s">
        <v>31</v>
      </c>
      <c r="D107" s="251">
        <v>30</v>
      </c>
      <c r="E107" s="251"/>
      <c r="F107" s="252"/>
      <c r="G107" s="252"/>
      <c r="H107" s="252"/>
      <c r="I107" s="252"/>
      <c r="J107" s="252"/>
      <c r="K107" s="252"/>
      <c r="L107" s="252"/>
      <c r="M107" s="252"/>
      <c r="N107" s="252"/>
      <c r="O107" s="252"/>
      <c r="P107" s="252"/>
      <c r="Q107" s="252"/>
      <c r="R107" s="252"/>
      <c r="S107" s="252"/>
      <c r="T107" s="252"/>
      <c r="U107" s="252"/>
      <c r="V107" s="252"/>
      <c r="W107" s="252"/>
      <c r="X107" s="254">
        <f t="shared" si="7"/>
        <v>30</v>
      </c>
      <c r="Y107" s="255"/>
      <c r="Z107" s="373">
        <f t="shared" si="6"/>
        <v>30</v>
      </c>
    </row>
    <row r="108" spans="1:26" s="211" customFormat="1" ht="15.75" x14ac:dyDescent="0.25">
      <c r="A108" s="262">
        <v>184</v>
      </c>
      <c r="B108" s="249" t="s">
        <v>1277</v>
      </c>
      <c r="C108" s="250" t="s">
        <v>1168</v>
      </c>
      <c r="D108" s="251">
        <v>2400</v>
      </c>
      <c r="E108" s="251"/>
      <c r="F108" s="252"/>
      <c r="G108" s="252"/>
      <c r="H108" s="252"/>
      <c r="I108" s="252"/>
      <c r="J108" s="252"/>
      <c r="K108" s="252">
        <v>300</v>
      </c>
      <c r="L108" s="252"/>
      <c r="M108" s="252">
        <v>150</v>
      </c>
      <c r="N108" s="252">
        <v>1350</v>
      </c>
      <c r="O108" s="252"/>
      <c r="P108" s="252"/>
      <c r="Q108" s="252"/>
      <c r="R108" s="252"/>
      <c r="S108" s="252"/>
      <c r="T108" s="252"/>
      <c r="U108" s="252"/>
      <c r="V108" s="252"/>
      <c r="W108" s="252">
        <v>500</v>
      </c>
      <c r="X108" s="254">
        <f t="shared" si="7"/>
        <v>4200</v>
      </c>
      <c r="Y108" s="255"/>
      <c r="Z108" s="373">
        <f t="shared" si="6"/>
        <v>4200</v>
      </c>
    </row>
    <row r="109" spans="1:26" s="211" customFormat="1" ht="30" x14ac:dyDescent="0.25">
      <c r="A109" s="262">
        <v>185</v>
      </c>
      <c r="B109" s="249" t="s">
        <v>1278</v>
      </c>
      <c r="C109" s="250" t="s">
        <v>1168</v>
      </c>
      <c r="D109" s="251">
        <v>30</v>
      </c>
      <c r="E109" s="251"/>
      <c r="F109" s="252"/>
      <c r="G109" s="252"/>
      <c r="H109" s="252"/>
      <c r="I109" s="252"/>
      <c r="J109" s="252"/>
      <c r="K109" s="252"/>
      <c r="L109" s="252"/>
      <c r="M109" s="252"/>
      <c r="N109" s="252"/>
      <c r="O109" s="252"/>
      <c r="P109" s="252"/>
      <c r="Q109" s="252"/>
      <c r="R109" s="252"/>
      <c r="S109" s="252"/>
      <c r="T109" s="252"/>
      <c r="U109" s="252"/>
      <c r="V109" s="252"/>
      <c r="W109" s="252"/>
      <c r="X109" s="254">
        <f t="shared" si="7"/>
        <v>30</v>
      </c>
      <c r="Y109" s="255"/>
      <c r="Z109" s="373">
        <f t="shared" si="6"/>
        <v>30</v>
      </c>
    </row>
    <row r="110" spans="1:26" s="211" customFormat="1" ht="30" x14ac:dyDescent="0.25">
      <c r="A110" s="262">
        <v>186</v>
      </c>
      <c r="B110" s="249" t="s">
        <v>1279</v>
      </c>
      <c r="C110" s="256" t="s">
        <v>1204</v>
      </c>
      <c r="D110" s="251"/>
      <c r="E110" s="251"/>
      <c r="F110" s="252"/>
      <c r="G110" s="252"/>
      <c r="H110" s="252"/>
      <c r="I110" s="252"/>
      <c r="J110" s="252"/>
      <c r="K110" s="252">
        <v>30</v>
      </c>
      <c r="L110" s="252"/>
      <c r="M110" s="252"/>
      <c r="N110" s="252"/>
      <c r="O110" s="252">
        <v>60</v>
      </c>
      <c r="P110" s="252"/>
      <c r="Q110" s="252"/>
      <c r="R110" s="252">
        <v>40</v>
      </c>
      <c r="S110" s="252"/>
      <c r="T110" s="252">
        <v>50</v>
      </c>
      <c r="U110" s="252"/>
      <c r="V110" s="252"/>
      <c r="W110" s="252"/>
      <c r="X110" s="254">
        <f t="shared" si="7"/>
        <v>180</v>
      </c>
      <c r="Y110" s="255"/>
      <c r="Z110" s="373">
        <f t="shared" si="6"/>
        <v>180</v>
      </c>
    </row>
    <row r="111" spans="1:26" s="211" customFormat="1" ht="30" x14ac:dyDescent="0.25">
      <c r="A111" s="262">
        <v>188</v>
      </c>
      <c r="B111" s="249" t="s">
        <v>1280</v>
      </c>
      <c r="C111" s="256" t="s">
        <v>1204</v>
      </c>
      <c r="D111" s="251"/>
      <c r="E111" s="251"/>
      <c r="F111" s="252"/>
      <c r="G111" s="252"/>
      <c r="H111" s="252"/>
      <c r="I111" s="252"/>
      <c r="J111" s="252"/>
      <c r="K111" s="252"/>
      <c r="L111" s="252">
        <v>50</v>
      </c>
      <c r="M111" s="252"/>
      <c r="N111" s="252">
        <v>90</v>
      </c>
      <c r="O111" s="252"/>
      <c r="P111" s="252"/>
      <c r="Q111" s="252"/>
      <c r="R111" s="259"/>
      <c r="S111" s="252"/>
      <c r="T111" s="252"/>
      <c r="U111" s="252"/>
      <c r="V111" s="252"/>
      <c r="W111" s="252"/>
      <c r="X111" s="254">
        <f t="shared" si="7"/>
        <v>140</v>
      </c>
      <c r="Y111" s="255"/>
      <c r="Z111" s="373">
        <f t="shared" si="6"/>
        <v>140</v>
      </c>
    </row>
    <row r="112" spans="1:26" s="211" customFormat="1" ht="45" x14ac:dyDescent="0.25">
      <c r="A112" s="262">
        <v>190</v>
      </c>
      <c r="B112" s="354" t="s">
        <v>1281</v>
      </c>
      <c r="C112" s="250"/>
      <c r="D112" s="251">
        <v>100</v>
      </c>
      <c r="E112" s="251"/>
      <c r="F112" s="252"/>
      <c r="G112" s="252"/>
      <c r="H112" s="252"/>
      <c r="I112" s="252"/>
      <c r="J112" s="252"/>
      <c r="K112" s="252"/>
      <c r="L112" s="252"/>
      <c r="M112" s="252"/>
      <c r="N112" s="252"/>
      <c r="O112" s="252"/>
      <c r="P112" s="252"/>
      <c r="Q112" s="252"/>
      <c r="R112" s="252"/>
      <c r="S112" s="252"/>
      <c r="T112" s="252"/>
      <c r="U112" s="252"/>
      <c r="V112" s="252"/>
      <c r="W112" s="252"/>
      <c r="X112" s="254">
        <f t="shared" si="7"/>
        <v>100</v>
      </c>
      <c r="Y112" s="255"/>
      <c r="Z112" s="373">
        <f t="shared" ref="Z112:Z147" si="8">X112-Y112</f>
        <v>100</v>
      </c>
    </row>
    <row r="113" spans="1:26" x14ac:dyDescent="0.25">
      <c r="A113" s="262">
        <v>192</v>
      </c>
      <c r="B113" s="354" t="s">
        <v>1282</v>
      </c>
      <c r="C113" s="250"/>
      <c r="D113" s="251"/>
      <c r="E113" s="251"/>
      <c r="F113" s="252"/>
      <c r="G113" s="252">
        <v>100</v>
      </c>
      <c r="H113" s="252"/>
      <c r="I113" s="252"/>
      <c r="J113" s="252"/>
      <c r="K113" s="252"/>
      <c r="L113" s="252"/>
      <c r="M113" s="252"/>
      <c r="N113" s="252"/>
      <c r="O113" s="252"/>
      <c r="P113" s="252"/>
      <c r="Q113" s="252"/>
      <c r="R113" s="252"/>
      <c r="S113" s="252"/>
      <c r="T113" s="252"/>
      <c r="U113" s="252"/>
      <c r="V113" s="252"/>
      <c r="W113" s="252"/>
      <c r="X113" s="254">
        <f t="shared" si="7"/>
        <v>100</v>
      </c>
      <c r="Y113" s="255"/>
      <c r="Z113" s="373">
        <f t="shared" si="8"/>
        <v>100</v>
      </c>
    </row>
    <row r="114" spans="1:26" ht="30" x14ac:dyDescent="0.25">
      <c r="A114" s="262">
        <v>193</v>
      </c>
      <c r="B114" s="354" t="s">
        <v>1283</v>
      </c>
      <c r="C114" s="250" t="s">
        <v>1220</v>
      </c>
      <c r="D114" s="251"/>
      <c r="E114" s="251"/>
      <c r="F114" s="252"/>
      <c r="G114" s="252"/>
      <c r="H114" s="252"/>
      <c r="I114" s="252"/>
      <c r="J114" s="252"/>
      <c r="K114" s="252"/>
      <c r="L114" s="252"/>
      <c r="M114" s="252"/>
      <c r="N114" s="252"/>
      <c r="O114" s="252"/>
      <c r="P114" s="252"/>
      <c r="Q114" s="252"/>
      <c r="R114" s="252">
        <v>15</v>
      </c>
      <c r="S114" s="252"/>
      <c r="T114" s="252"/>
      <c r="U114" s="252"/>
      <c r="V114" s="252"/>
      <c r="W114" s="252"/>
      <c r="X114" s="254">
        <f t="shared" si="7"/>
        <v>15</v>
      </c>
      <c r="Y114" s="255"/>
      <c r="Z114" s="373">
        <f t="shared" si="8"/>
        <v>15</v>
      </c>
    </row>
    <row r="115" spans="1:26" x14ac:dyDescent="0.25">
      <c r="A115" s="262">
        <v>194</v>
      </c>
      <c r="B115" s="249" t="s">
        <v>1399</v>
      </c>
      <c r="C115" s="250"/>
      <c r="D115" s="251"/>
      <c r="E115" s="251"/>
      <c r="F115" s="252"/>
      <c r="G115" s="252"/>
      <c r="H115" s="252"/>
      <c r="I115" s="252"/>
      <c r="J115" s="252"/>
      <c r="K115" s="252">
        <v>300</v>
      </c>
      <c r="L115" s="252"/>
      <c r="M115" s="252"/>
      <c r="N115" s="252"/>
      <c r="O115" s="252"/>
      <c r="P115" s="252"/>
      <c r="Q115" s="252"/>
      <c r="R115" s="252"/>
      <c r="S115" s="252"/>
      <c r="T115" s="252"/>
      <c r="U115" s="252"/>
      <c r="V115" s="252"/>
      <c r="W115" s="252"/>
      <c r="X115" s="254">
        <f t="shared" si="7"/>
        <v>300</v>
      </c>
      <c r="Y115" s="255"/>
      <c r="Z115" s="373">
        <v>250</v>
      </c>
    </row>
    <row r="116" spans="1:26" s="209" customFormat="1" ht="45" x14ac:dyDescent="0.25">
      <c r="A116" s="262">
        <v>195</v>
      </c>
      <c r="B116" s="273" t="s">
        <v>1284</v>
      </c>
      <c r="C116" s="274" t="s">
        <v>1285</v>
      </c>
      <c r="D116" s="275"/>
      <c r="E116" s="275"/>
      <c r="F116" s="271"/>
      <c r="G116" s="271"/>
      <c r="H116" s="271"/>
      <c r="I116" s="271"/>
      <c r="J116" s="271"/>
      <c r="K116" s="271"/>
      <c r="L116" s="271"/>
      <c r="M116" s="271"/>
      <c r="N116" s="271"/>
      <c r="O116" s="271"/>
      <c r="P116" s="271"/>
      <c r="Q116" s="271">
        <v>10</v>
      </c>
      <c r="R116" s="271"/>
      <c r="S116" s="271"/>
      <c r="T116" s="271"/>
      <c r="U116" s="271"/>
      <c r="V116" s="220"/>
      <c r="W116" s="220"/>
      <c r="X116" s="254">
        <f t="shared" si="7"/>
        <v>10</v>
      </c>
      <c r="Y116" s="276"/>
      <c r="Z116" s="373">
        <f t="shared" si="8"/>
        <v>10</v>
      </c>
    </row>
    <row r="117" spans="1:26" s="209" customFormat="1" ht="30" x14ac:dyDescent="0.25">
      <c r="A117" s="262">
        <v>196</v>
      </c>
      <c r="B117" s="273" t="s">
        <v>1413</v>
      </c>
      <c r="C117" s="274" t="s">
        <v>1488</v>
      </c>
      <c r="D117" s="275">
        <v>300</v>
      </c>
      <c r="E117" s="275"/>
      <c r="F117" s="271"/>
      <c r="G117" s="271"/>
      <c r="H117" s="271"/>
      <c r="I117" s="271"/>
      <c r="J117" s="271"/>
      <c r="K117" s="271"/>
      <c r="L117" s="271"/>
      <c r="M117" s="271"/>
      <c r="N117" s="271"/>
      <c r="O117" s="271"/>
      <c r="P117" s="271"/>
      <c r="Q117" s="271"/>
      <c r="R117" s="271"/>
      <c r="S117" s="271"/>
      <c r="T117" s="271"/>
      <c r="U117" s="271"/>
      <c r="V117" s="220"/>
      <c r="W117" s="220"/>
      <c r="X117" s="254">
        <f t="shared" si="7"/>
        <v>300</v>
      </c>
      <c r="Y117" s="276">
        <v>3</v>
      </c>
      <c r="Z117" s="373">
        <f t="shared" si="8"/>
        <v>297</v>
      </c>
    </row>
    <row r="118" spans="1:26" s="211" customFormat="1" ht="30" x14ac:dyDescent="0.25">
      <c r="A118" s="262">
        <v>203</v>
      </c>
      <c r="B118" s="358" t="s">
        <v>1416</v>
      </c>
      <c r="C118" s="250" t="s">
        <v>1168</v>
      </c>
      <c r="D118" s="252">
        <v>2</v>
      </c>
      <c r="E118" s="252"/>
      <c r="F118" s="252"/>
      <c r="G118" s="252"/>
      <c r="H118" s="252"/>
      <c r="I118" s="252"/>
      <c r="J118" s="252"/>
      <c r="K118" s="252"/>
      <c r="L118" s="252"/>
      <c r="M118" s="252"/>
      <c r="N118" s="252"/>
      <c r="O118" s="252"/>
      <c r="P118" s="252"/>
      <c r="Q118" s="252"/>
      <c r="R118" s="252"/>
      <c r="S118" s="252"/>
      <c r="T118" s="252"/>
      <c r="U118" s="252"/>
      <c r="V118" s="252"/>
      <c r="W118" s="252"/>
      <c r="X118" s="254">
        <f t="shared" si="7"/>
        <v>2</v>
      </c>
      <c r="Y118" s="255"/>
      <c r="Z118" s="373">
        <f t="shared" si="8"/>
        <v>2</v>
      </c>
    </row>
    <row r="119" spans="1:26" s="211" customFormat="1" ht="30" x14ac:dyDescent="0.25">
      <c r="A119" s="262">
        <v>211</v>
      </c>
      <c r="B119" s="354" t="s">
        <v>1286</v>
      </c>
      <c r="C119" s="250" t="s">
        <v>1287</v>
      </c>
      <c r="D119" s="275">
        <v>1</v>
      </c>
      <c r="E119" s="251"/>
      <c r="F119" s="252"/>
      <c r="G119" s="252"/>
      <c r="H119" s="252"/>
      <c r="I119" s="252"/>
      <c r="J119" s="252"/>
      <c r="K119" s="252"/>
      <c r="L119" s="252"/>
      <c r="M119" s="252"/>
      <c r="N119" s="252"/>
      <c r="O119" s="252"/>
      <c r="P119" s="252"/>
      <c r="Q119" s="252"/>
      <c r="R119" s="252"/>
      <c r="S119" s="252"/>
      <c r="T119" s="252"/>
      <c r="U119" s="252"/>
      <c r="V119" s="252"/>
      <c r="W119" s="252"/>
      <c r="X119" s="254">
        <f t="shared" si="7"/>
        <v>1</v>
      </c>
      <c r="Y119" s="255"/>
      <c r="Z119" s="373">
        <f t="shared" si="8"/>
        <v>1</v>
      </c>
    </row>
    <row r="120" spans="1:26" s="211" customFormat="1" ht="30" x14ac:dyDescent="0.25">
      <c r="A120" s="262">
        <v>212</v>
      </c>
      <c r="B120" s="354" t="s">
        <v>1288</v>
      </c>
      <c r="C120" s="250" t="s">
        <v>1289</v>
      </c>
      <c r="D120" s="275">
        <v>1</v>
      </c>
      <c r="E120" s="251"/>
      <c r="F120" s="252"/>
      <c r="G120" s="252"/>
      <c r="H120" s="252"/>
      <c r="I120" s="252"/>
      <c r="J120" s="252"/>
      <c r="K120" s="252"/>
      <c r="L120" s="252"/>
      <c r="M120" s="252"/>
      <c r="N120" s="252"/>
      <c r="O120" s="252"/>
      <c r="P120" s="252"/>
      <c r="Q120" s="252"/>
      <c r="R120" s="252"/>
      <c r="S120" s="252"/>
      <c r="T120" s="252"/>
      <c r="U120" s="252"/>
      <c r="V120" s="252"/>
      <c r="W120" s="252"/>
      <c r="X120" s="254">
        <f t="shared" si="7"/>
        <v>1</v>
      </c>
      <c r="Y120" s="255"/>
      <c r="Z120" s="373">
        <f t="shared" si="8"/>
        <v>1</v>
      </c>
    </row>
    <row r="121" spans="1:26" s="211" customFormat="1" ht="30" x14ac:dyDescent="0.25">
      <c r="A121" s="262">
        <v>213</v>
      </c>
      <c r="B121" s="354" t="s">
        <v>1290</v>
      </c>
      <c r="C121" s="250" t="s">
        <v>1287</v>
      </c>
      <c r="D121" s="275">
        <v>1</v>
      </c>
      <c r="E121" s="251"/>
      <c r="F121" s="252"/>
      <c r="G121" s="252"/>
      <c r="H121" s="252"/>
      <c r="I121" s="252"/>
      <c r="J121" s="252"/>
      <c r="K121" s="252"/>
      <c r="L121" s="252"/>
      <c r="M121" s="252"/>
      <c r="N121" s="252"/>
      <c r="O121" s="252"/>
      <c r="P121" s="252"/>
      <c r="Q121" s="252"/>
      <c r="R121" s="252"/>
      <c r="S121" s="252"/>
      <c r="T121" s="252"/>
      <c r="U121" s="252"/>
      <c r="V121" s="252"/>
      <c r="W121" s="252"/>
      <c r="X121" s="254">
        <f t="shared" si="7"/>
        <v>1</v>
      </c>
      <c r="Y121" s="255"/>
      <c r="Z121" s="373">
        <f t="shared" si="8"/>
        <v>1</v>
      </c>
    </row>
    <row r="122" spans="1:26" s="223" customFormat="1" ht="15.75" x14ac:dyDescent="0.25">
      <c r="A122" s="262">
        <v>214</v>
      </c>
      <c r="B122" s="354" t="s">
        <v>1291</v>
      </c>
      <c r="C122" s="250" t="s">
        <v>1168</v>
      </c>
      <c r="D122" s="251"/>
      <c r="E122" s="251"/>
      <c r="F122" s="252"/>
      <c r="G122" s="252"/>
      <c r="H122" s="252"/>
      <c r="I122" s="252"/>
      <c r="J122" s="252"/>
      <c r="K122" s="252"/>
      <c r="L122" s="252"/>
      <c r="M122" s="252"/>
      <c r="N122" s="252">
        <v>1</v>
      </c>
      <c r="O122" s="252">
        <v>9</v>
      </c>
      <c r="P122" s="252"/>
      <c r="Q122" s="252"/>
      <c r="R122" s="252"/>
      <c r="S122" s="252"/>
      <c r="T122" s="252"/>
      <c r="U122" s="252"/>
      <c r="V122" s="252"/>
      <c r="W122" s="252"/>
      <c r="X122" s="254">
        <f t="shared" si="7"/>
        <v>10</v>
      </c>
      <c r="Y122" s="255"/>
      <c r="Z122" s="373">
        <f t="shared" si="8"/>
        <v>10</v>
      </c>
    </row>
    <row r="123" spans="1:26" s="223" customFormat="1" ht="15.75" x14ac:dyDescent="0.25">
      <c r="A123" s="262">
        <v>216</v>
      </c>
      <c r="B123" s="249" t="s">
        <v>1292</v>
      </c>
      <c r="C123" s="256" t="s">
        <v>1168</v>
      </c>
      <c r="D123" s="251"/>
      <c r="E123" s="251"/>
      <c r="F123" s="252"/>
      <c r="G123" s="252"/>
      <c r="H123" s="252"/>
      <c r="I123" s="252"/>
      <c r="J123" s="252"/>
      <c r="K123" s="252"/>
      <c r="L123" s="252"/>
      <c r="M123" s="252"/>
      <c r="N123" s="252">
        <v>2100</v>
      </c>
      <c r="O123" s="252">
        <v>5000</v>
      </c>
      <c r="P123" s="252"/>
      <c r="Q123" s="252">
        <v>500</v>
      </c>
      <c r="R123" s="252"/>
      <c r="S123" s="252"/>
      <c r="T123" s="252"/>
      <c r="U123" s="252"/>
      <c r="V123" s="252"/>
      <c r="W123" s="252">
        <v>2000</v>
      </c>
      <c r="X123" s="254">
        <f t="shared" si="7"/>
        <v>7600</v>
      </c>
      <c r="Y123" s="255"/>
      <c r="Z123" s="373">
        <f t="shared" si="8"/>
        <v>7600</v>
      </c>
    </row>
    <row r="124" spans="1:26" s="211" customFormat="1" ht="45" x14ac:dyDescent="0.25">
      <c r="A124" s="262">
        <v>217</v>
      </c>
      <c r="B124" s="249" t="s">
        <v>1293</v>
      </c>
      <c r="C124" s="250" t="s">
        <v>1168</v>
      </c>
      <c r="D124" s="251">
        <v>6</v>
      </c>
      <c r="E124" s="251"/>
      <c r="F124" s="252"/>
      <c r="G124" s="252"/>
      <c r="H124" s="252"/>
      <c r="I124" s="252"/>
      <c r="J124" s="252"/>
      <c r="K124" s="252"/>
      <c r="L124" s="252"/>
      <c r="M124" s="252"/>
      <c r="N124" s="252"/>
      <c r="O124" s="252"/>
      <c r="P124" s="252"/>
      <c r="Q124" s="253"/>
      <c r="R124" s="252"/>
      <c r="S124" s="252"/>
      <c r="T124" s="252"/>
      <c r="U124" s="252"/>
      <c r="V124" s="263"/>
      <c r="W124" s="263"/>
      <c r="X124" s="254">
        <f t="shared" si="7"/>
        <v>6</v>
      </c>
      <c r="Y124" s="255"/>
      <c r="Z124" s="373">
        <f t="shared" si="8"/>
        <v>6</v>
      </c>
    </row>
    <row r="125" spans="1:26" s="211" customFormat="1" ht="15.75" x14ac:dyDescent="0.25">
      <c r="A125" s="262">
        <v>218</v>
      </c>
      <c r="B125" s="359" t="s">
        <v>1411</v>
      </c>
      <c r="C125" s="278" t="s">
        <v>1168</v>
      </c>
      <c r="D125" s="275">
        <v>3</v>
      </c>
      <c r="E125" s="275"/>
      <c r="F125" s="271"/>
      <c r="G125" s="271"/>
      <c r="H125" s="271"/>
      <c r="I125" s="271"/>
      <c r="J125" s="271"/>
      <c r="K125" s="271"/>
      <c r="L125" s="271"/>
      <c r="M125" s="271"/>
      <c r="N125" s="271"/>
      <c r="O125" s="271"/>
      <c r="P125" s="271"/>
      <c r="Q125" s="271">
        <v>1</v>
      </c>
      <c r="R125" s="271"/>
      <c r="S125" s="271"/>
      <c r="T125" s="271"/>
      <c r="U125" s="271"/>
      <c r="V125" s="220"/>
      <c r="W125" s="220"/>
      <c r="X125" s="254">
        <f t="shared" si="7"/>
        <v>4</v>
      </c>
      <c r="Y125" s="276"/>
      <c r="Z125" s="373">
        <f t="shared" si="8"/>
        <v>4</v>
      </c>
    </row>
    <row r="126" spans="1:26" s="211" customFormat="1" ht="15.75" x14ac:dyDescent="0.25">
      <c r="A126" s="262">
        <v>219</v>
      </c>
      <c r="B126" s="359" t="s">
        <v>1412</v>
      </c>
      <c r="C126" s="278" t="s">
        <v>1168</v>
      </c>
      <c r="D126" s="275">
        <v>3</v>
      </c>
      <c r="E126" s="275"/>
      <c r="F126" s="271"/>
      <c r="G126" s="271"/>
      <c r="H126" s="271"/>
      <c r="I126" s="271"/>
      <c r="J126" s="271"/>
      <c r="K126" s="271"/>
      <c r="L126" s="271"/>
      <c r="M126" s="271"/>
      <c r="N126" s="271"/>
      <c r="O126" s="271"/>
      <c r="P126" s="271"/>
      <c r="Q126" s="271">
        <v>1</v>
      </c>
      <c r="R126" s="271"/>
      <c r="S126" s="271"/>
      <c r="T126" s="271"/>
      <c r="U126" s="271"/>
      <c r="V126" s="220"/>
      <c r="W126" s="220"/>
      <c r="X126" s="254">
        <f t="shared" si="7"/>
        <v>4</v>
      </c>
      <c r="Y126" s="276"/>
      <c r="Z126" s="373">
        <f t="shared" si="8"/>
        <v>4</v>
      </c>
    </row>
    <row r="127" spans="1:26" x14ac:dyDescent="0.25">
      <c r="A127" s="428" t="s">
        <v>1294</v>
      </c>
      <c r="B127" s="428"/>
      <c r="C127" s="428"/>
      <c r="D127" s="428"/>
      <c r="E127" s="428"/>
      <c r="F127" s="428"/>
      <c r="G127" s="428"/>
      <c r="H127" s="428"/>
      <c r="I127" s="428"/>
      <c r="J127" s="428"/>
      <c r="K127" s="428"/>
      <c r="L127" s="428"/>
      <c r="M127" s="428"/>
      <c r="N127" s="428"/>
      <c r="O127" s="428"/>
      <c r="P127" s="428"/>
      <c r="Q127" s="428"/>
      <c r="R127" s="428"/>
      <c r="S127" s="428"/>
      <c r="T127" s="428"/>
      <c r="U127" s="428"/>
      <c r="V127" s="428"/>
      <c r="W127" s="226"/>
      <c r="X127" s="254">
        <f t="shared" ref="X127:X159" si="9">SUM(D127:W127)</f>
        <v>0</v>
      </c>
      <c r="Y127" s="227"/>
      <c r="Z127" s="373">
        <f t="shared" si="8"/>
        <v>0</v>
      </c>
    </row>
    <row r="128" spans="1:26" s="211" customFormat="1" ht="30" x14ac:dyDescent="0.25">
      <c r="A128" s="262">
        <v>221</v>
      </c>
      <c r="B128" s="249" t="s">
        <v>1295</v>
      </c>
      <c r="C128" s="256" t="s">
        <v>1296</v>
      </c>
      <c r="D128" s="251">
        <v>2</v>
      </c>
      <c r="E128" s="251"/>
      <c r="F128" s="252"/>
      <c r="G128" s="252"/>
      <c r="H128" s="252"/>
      <c r="I128" s="252"/>
      <c r="J128" s="252"/>
      <c r="K128" s="252"/>
      <c r="L128" s="252"/>
      <c r="M128" s="252"/>
      <c r="N128" s="252">
        <v>1</v>
      </c>
      <c r="O128" s="252"/>
      <c r="P128" s="252"/>
      <c r="Q128" s="252"/>
      <c r="R128" s="252"/>
      <c r="S128" s="252"/>
      <c r="T128" s="252"/>
      <c r="U128" s="252"/>
      <c r="V128" s="252"/>
      <c r="W128" s="252"/>
      <c r="X128" s="254">
        <f t="shared" si="9"/>
        <v>3</v>
      </c>
      <c r="Y128" s="255"/>
      <c r="Z128" s="373">
        <f t="shared" si="8"/>
        <v>3</v>
      </c>
    </row>
    <row r="129" spans="1:26" s="211" customFormat="1" ht="30" x14ac:dyDescent="0.25">
      <c r="A129" s="262">
        <v>222</v>
      </c>
      <c r="B129" s="249" t="s">
        <v>1297</v>
      </c>
      <c r="C129" s="256" t="s">
        <v>1168</v>
      </c>
      <c r="D129" s="251"/>
      <c r="E129" s="251">
        <v>6</v>
      </c>
      <c r="F129" s="252"/>
      <c r="G129" s="252"/>
      <c r="H129" s="252"/>
      <c r="I129" s="252"/>
      <c r="J129" s="252"/>
      <c r="K129" s="252"/>
      <c r="L129" s="252"/>
      <c r="M129" s="252">
        <v>2</v>
      </c>
      <c r="N129" s="252"/>
      <c r="O129" s="252"/>
      <c r="P129" s="252"/>
      <c r="Q129" s="252"/>
      <c r="R129" s="252"/>
      <c r="S129" s="252"/>
      <c r="T129" s="252"/>
      <c r="U129" s="252"/>
      <c r="V129" s="252"/>
      <c r="W129" s="252"/>
      <c r="X129" s="254">
        <f t="shared" si="9"/>
        <v>8</v>
      </c>
      <c r="Y129" s="255"/>
      <c r="Z129" s="373">
        <f t="shared" si="8"/>
        <v>8</v>
      </c>
    </row>
    <row r="130" spans="1:26" s="211" customFormat="1" ht="30" x14ac:dyDescent="0.25">
      <c r="A130" s="262">
        <v>223</v>
      </c>
      <c r="B130" s="249" t="s">
        <v>1298</v>
      </c>
      <c r="C130" s="256" t="s">
        <v>1168</v>
      </c>
      <c r="D130" s="251"/>
      <c r="E130" s="251"/>
      <c r="F130" s="252"/>
      <c r="G130" s="252"/>
      <c r="H130" s="252"/>
      <c r="I130" s="252"/>
      <c r="J130" s="252"/>
      <c r="K130" s="252"/>
      <c r="L130" s="252"/>
      <c r="M130" s="252">
        <v>2</v>
      </c>
      <c r="N130" s="252"/>
      <c r="O130" s="252"/>
      <c r="P130" s="252"/>
      <c r="Q130" s="252"/>
      <c r="R130" s="252"/>
      <c r="S130" s="252"/>
      <c r="T130" s="252"/>
      <c r="U130" s="252"/>
      <c r="V130" s="252"/>
      <c r="W130" s="252"/>
      <c r="X130" s="254">
        <f t="shared" si="9"/>
        <v>2</v>
      </c>
      <c r="Y130" s="255"/>
      <c r="Z130" s="373">
        <f t="shared" si="8"/>
        <v>2</v>
      </c>
    </row>
    <row r="131" spans="1:26" s="211" customFormat="1" ht="15.75" x14ac:dyDescent="0.25">
      <c r="A131" s="262">
        <v>224</v>
      </c>
      <c r="B131" s="249" t="s">
        <v>1299</v>
      </c>
      <c r="C131" s="256" t="s">
        <v>1300</v>
      </c>
      <c r="D131" s="251">
        <v>510</v>
      </c>
      <c r="E131" s="251"/>
      <c r="F131" s="252"/>
      <c r="G131" s="252"/>
      <c r="H131" s="252"/>
      <c r="I131" s="252"/>
      <c r="J131" s="252"/>
      <c r="K131" s="252">
        <v>5</v>
      </c>
      <c r="L131" s="252"/>
      <c r="M131" s="252"/>
      <c r="N131" s="252">
        <v>6</v>
      </c>
      <c r="O131" s="252"/>
      <c r="P131" s="252"/>
      <c r="Q131" s="252"/>
      <c r="R131" s="252"/>
      <c r="S131" s="252"/>
      <c r="T131" s="252"/>
      <c r="U131" s="252"/>
      <c r="V131" s="252"/>
      <c r="W131" s="252">
        <v>2</v>
      </c>
      <c r="X131" s="254">
        <f t="shared" si="9"/>
        <v>523</v>
      </c>
      <c r="Y131" s="255"/>
      <c r="Z131" s="373">
        <f t="shared" si="8"/>
        <v>523</v>
      </c>
    </row>
    <row r="132" spans="1:26" s="211" customFormat="1" ht="15.75" x14ac:dyDescent="0.25">
      <c r="A132" s="262">
        <v>226</v>
      </c>
      <c r="B132" s="360" t="s">
        <v>1301</v>
      </c>
      <c r="C132" s="316" t="s">
        <v>1204</v>
      </c>
      <c r="D132" s="217"/>
      <c r="E132" s="218"/>
      <c r="F132" s="279"/>
      <c r="G132" s="279"/>
      <c r="H132" s="279"/>
      <c r="I132" s="279"/>
      <c r="J132" s="279"/>
      <c r="K132" s="279"/>
      <c r="L132" s="279"/>
      <c r="M132" s="279"/>
      <c r="N132" s="279"/>
      <c r="O132" s="280">
        <v>1000</v>
      </c>
      <c r="P132" s="279"/>
      <c r="Q132" s="279"/>
      <c r="R132" s="263"/>
      <c r="S132" s="279"/>
      <c r="T132" s="279"/>
      <c r="U132" s="279"/>
      <c r="V132" s="279"/>
      <c r="W132" s="279"/>
      <c r="X132" s="254">
        <f t="shared" si="9"/>
        <v>1000</v>
      </c>
      <c r="Y132" s="281"/>
      <c r="Z132" s="373">
        <f t="shared" si="8"/>
        <v>1000</v>
      </c>
    </row>
    <row r="133" spans="1:26" s="211" customFormat="1" ht="15.75" x14ac:dyDescent="0.25">
      <c r="A133" s="262">
        <v>227</v>
      </c>
      <c r="B133" s="360" t="s">
        <v>1302</v>
      </c>
      <c r="C133" s="316"/>
      <c r="D133" s="217">
        <v>1000</v>
      </c>
      <c r="E133" s="218"/>
      <c r="F133" s="279"/>
      <c r="G133" s="279"/>
      <c r="H133" s="279"/>
      <c r="I133" s="279"/>
      <c r="J133" s="279"/>
      <c r="K133" s="279"/>
      <c r="L133" s="279"/>
      <c r="M133" s="279"/>
      <c r="N133" s="279"/>
      <c r="O133" s="279"/>
      <c r="P133" s="279"/>
      <c r="Q133" s="279"/>
      <c r="R133" s="263"/>
      <c r="S133" s="279"/>
      <c r="T133" s="279"/>
      <c r="U133" s="279"/>
      <c r="V133" s="279"/>
      <c r="W133" s="279"/>
      <c r="X133" s="254">
        <f t="shared" si="9"/>
        <v>1000</v>
      </c>
      <c r="Y133" s="281"/>
      <c r="Z133" s="373">
        <f t="shared" si="8"/>
        <v>1000</v>
      </c>
    </row>
    <row r="134" spans="1:26" x14ac:dyDescent="0.25">
      <c r="A134" s="427" t="s">
        <v>1303</v>
      </c>
      <c r="B134" s="427"/>
      <c r="C134" s="427"/>
      <c r="D134" s="427"/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  <c r="U134" s="427"/>
      <c r="V134" s="427"/>
      <c r="W134" s="212"/>
      <c r="X134" s="254">
        <f t="shared" si="9"/>
        <v>0</v>
      </c>
      <c r="Y134" s="213"/>
      <c r="Z134" s="373">
        <f t="shared" si="8"/>
        <v>0</v>
      </c>
    </row>
    <row r="135" spans="1:26" s="211" customFormat="1" ht="15.75" x14ac:dyDescent="0.25">
      <c r="A135" s="262">
        <v>229</v>
      </c>
      <c r="B135" s="354" t="s">
        <v>1304</v>
      </c>
      <c r="C135" s="250" t="s">
        <v>1168</v>
      </c>
      <c r="D135" s="251">
        <v>295</v>
      </c>
      <c r="E135" s="251"/>
      <c r="F135" s="252"/>
      <c r="G135" s="252"/>
      <c r="H135" s="252"/>
      <c r="I135" s="252"/>
      <c r="J135" s="252"/>
      <c r="K135" s="252"/>
      <c r="L135" s="252"/>
      <c r="M135" s="252"/>
      <c r="N135" s="252"/>
      <c r="O135" s="252"/>
      <c r="P135" s="252"/>
      <c r="Q135" s="252"/>
      <c r="R135" s="252"/>
      <c r="S135" s="252"/>
      <c r="T135" s="252"/>
      <c r="U135" s="252"/>
      <c r="V135" s="252"/>
      <c r="W135" s="252"/>
      <c r="X135" s="254">
        <f t="shared" si="9"/>
        <v>295</v>
      </c>
      <c r="Y135" s="255"/>
      <c r="Z135" s="373">
        <f t="shared" si="8"/>
        <v>295</v>
      </c>
    </row>
    <row r="136" spans="1:26" s="211" customFormat="1" ht="15.75" x14ac:dyDescent="0.25">
      <c r="A136" s="262">
        <v>230</v>
      </c>
      <c r="B136" s="354" t="s">
        <v>1305</v>
      </c>
      <c r="C136" s="250" t="s">
        <v>1168</v>
      </c>
      <c r="D136" s="251"/>
      <c r="E136" s="251"/>
      <c r="F136" s="252">
        <v>50</v>
      </c>
      <c r="G136" s="252"/>
      <c r="H136" s="252"/>
      <c r="I136" s="252"/>
      <c r="J136" s="252"/>
      <c r="K136" s="252">
        <v>50</v>
      </c>
      <c r="L136" s="252">
        <v>30</v>
      </c>
      <c r="M136" s="252">
        <v>30</v>
      </c>
      <c r="N136" s="252">
        <v>150</v>
      </c>
      <c r="O136" s="252">
        <v>50</v>
      </c>
      <c r="P136" s="252"/>
      <c r="Q136" s="252"/>
      <c r="R136" s="252"/>
      <c r="S136" s="252"/>
      <c r="T136" s="252">
        <v>100</v>
      </c>
      <c r="U136" s="252"/>
      <c r="V136" s="252"/>
      <c r="W136" s="252">
        <v>20</v>
      </c>
      <c r="X136" s="254">
        <f t="shared" si="9"/>
        <v>480</v>
      </c>
      <c r="Y136" s="255"/>
      <c r="Z136" s="373">
        <f t="shared" si="8"/>
        <v>480</v>
      </c>
    </row>
    <row r="137" spans="1:26" s="211" customFormat="1" ht="30" x14ac:dyDescent="0.25">
      <c r="A137" s="262">
        <v>232</v>
      </c>
      <c r="B137" s="354" t="s">
        <v>1306</v>
      </c>
      <c r="C137" s="250" t="s">
        <v>1168</v>
      </c>
      <c r="D137" s="251"/>
      <c r="E137" s="251"/>
      <c r="F137" s="252">
        <v>50</v>
      </c>
      <c r="G137" s="252"/>
      <c r="H137" s="252"/>
      <c r="I137" s="252"/>
      <c r="J137" s="252"/>
      <c r="K137" s="252">
        <v>50</v>
      </c>
      <c r="L137" s="252"/>
      <c r="M137" s="252"/>
      <c r="N137" s="252">
        <v>10</v>
      </c>
      <c r="O137" s="252"/>
      <c r="P137" s="252"/>
      <c r="Q137" s="252"/>
      <c r="R137" s="252"/>
      <c r="S137" s="252"/>
      <c r="T137" s="252"/>
      <c r="U137" s="252"/>
      <c r="V137" s="252"/>
      <c r="W137" s="252"/>
      <c r="X137" s="254">
        <f t="shared" si="9"/>
        <v>110</v>
      </c>
      <c r="Y137" s="255"/>
      <c r="Z137" s="373">
        <f t="shared" si="8"/>
        <v>110</v>
      </c>
    </row>
    <row r="138" spans="1:26" s="211" customFormat="1" ht="30" x14ac:dyDescent="0.25">
      <c r="A138" s="262">
        <v>234</v>
      </c>
      <c r="B138" s="354" t="s">
        <v>1307</v>
      </c>
      <c r="C138" s="250" t="s">
        <v>1168</v>
      </c>
      <c r="D138" s="251">
        <v>230</v>
      </c>
      <c r="E138" s="251"/>
      <c r="F138" s="252"/>
      <c r="G138" s="252"/>
      <c r="H138" s="252"/>
      <c r="I138" s="252"/>
      <c r="J138" s="252"/>
      <c r="K138" s="252">
        <v>100</v>
      </c>
      <c r="L138" s="252"/>
      <c r="M138" s="252">
        <v>10</v>
      </c>
      <c r="N138" s="252">
        <v>20</v>
      </c>
      <c r="O138" s="252">
        <v>60</v>
      </c>
      <c r="P138" s="252"/>
      <c r="Q138" s="252"/>
      <c r="R138" s="252"/>
      <c r="S138" s="252"/>
      <c r="T138" s="252"/>
      <c r="U138" s="252"/>
      <c r="V138" s="252"/>
      <c r="W138" s="252"/>
      <c r="X138" s="254">
        <f t="shared" si="9"/>
        <v>420</v>
      </c>
      <c r="Y138" s="255"/>
      <c r="Z138" s="373">
        <f t="shared" si="8"/>
        <v>420</v>
      </c>
    </row>
    <row r="139" spans="1:26" s="211" customFormat="1" ht="15.75" x14ac:dyDescent="0.25">
      <c r="A139" s="262">
        <v>235</v>
      </c>
      <c r="B139" s="354" t="s">
        <v>1308</v>
      </c>
      <c r="C139" s="250" t="s">
        <v>1168</v>
      </c>
      <c r="D139" s="269"/>
      <c r="E139" s="269"/>
      <c r="F139" s="259"/>
      <c r="G139" s="259"/>
      <c r="H139" s="259"/>
      <c r="I139" s="259"/>
      <c r="J139" s="259"/>
      <c r="K139" s="259">
        <v>50</v>
      </c>
      <c r="L139" s="259"/>
      <c r="M139" s="259"/>
      <c r="N139" s="259"/>
      <c r="O139" s="259"/>
      <c r="P139" s="259"/>
      <c r="Q139" s="252"/>
      <c r="R139" s="259"/>
      <c r="S139" s="259"/>
      <c r="T139" s="259"/>
      <c r="U139" s="259"/>
      <c r="V139" s="259"/>
      <c r="W139" s="259"/>
      <c r="X139" s="254">
        <f t="shared" si="9"/>
        <v>50</v>
      </c>
      <c r="Y139" s="270"/>
      <c r="Z139" s="373">
        <f t="shared" si="8"/>
        <v>50</v>
      </c>
    </row>
    <row r="140" spans="1:26" s="211" customFormat="1" ht="15.75" x14ac:dyDescent="0.25">
      <c r="A140" s="262">
        <v>236</v>
      </c>
      <c r="B140" s="354" t="s">
        <v>1309</v>
      </c>
      <c r="C140" s="250" t="s">
        <v>1168</v>
      </c>
      <c r="D140" s="251"/>
      <c r="E140" s="251"/>
      <c r="F140" s="252"/>
      <c r="G140" s="252"/>
      <c r="H140" s="252"/>
      <c r="I140" s="252"/>
      <c r="J140" s="252"/>
      <c r="K140" s="252"/>
      <c r="L140" s="252"/>
      <c r="M140" s="252"/>
      <c r="N140" s="252"/>
      <c r="O140" s="252"/>
      <c r="P140" s="252"/>
      <c r="Q140" s="252">
        <v>1</v>
      </c>
      <c r="R140" s="252"/>
      <c r="S140" s="252"/>
      <c r="T140" s="252">
        <v>3</v>
      </c>
      <c r="U140" s="252"/>
      <c r="V140" s="252"/>
      <c r="W140" s="252"/>
      <c r="X140" s="254">
        <f t="shared" si="9"/>
        <v>4</v>
      </c>
      <c r="Y140" s="255"/>
      <c r="Z140" s="373">
        <f t="shared" si="8"/>
        <v>4</v>
      </c>
    </row>
    <row r="141" spans="1:26" s="211" customFormat="1" ht="15.75" x14ac:dyDescent="0.25">
      <c r="A141" s="262">
        <v>239</v>
      </c>
      <c r="B141" s="354" t="s">
        <v>1310</v>
      </c>
      <c r="C141" s="250" t="s">
        <v>1219</v>
      </c>
      <c r="D141" s="251"/>
      <c r="E141" s="251"/>
      <c r="F141" s="252"/>
      <c r="G141" s="252"/>
      <c r="H141" s="252"/>
      <c r="I141" s="252"/>
      <c r="J141" s="252"/>
      <c r="K141" s="252"/>
      <c r="L141" s="252"/>
      <c r="M141" s="252"/>
      <c r="N141" s="252">
        <v>2</v>
      </c>
      <c r="O141" s="252">
        <v>50</v>
      </c>
      <c r="P141" s="252"/>
      <c r="Q141" s="252"/>
      <c r="R141" s="252">
        <v>10</v>
      </c>
      <c r="S141" s="252"/>
      <c r="T141" s="252">
        <v>5</v>
      </c>
      <c r="U141" s="252"/>
      <c r="V141" s="252"/>
      <c r="W141" s="252">
        <v>30</v>
      </c>
      <c r="X141" s="254">
        <f t="shared" si="9"/>
        <v>97</v>
      </c>
      <c r="Y141" s="255"/>
      <c r="Z141" s="373">
        <f t="shared" si="8"/>
        <v>97</v>
      </c>
    </row>
    <row r="142" spans="1:26" s="210" customFormat="1" ht="15.75" x14ac:dyDescent="0.25">
      <c r="A142" s="262">
        <v>243</v>
      </c>
      <c r="B142" s="354" t="s">
        <v>1311</v>
      </c>
      <c r="C142" s="250" t="s">
        <v>1168</v>
      </c>
      <c r="D142" s="251">
        <v>100</v>
      </c>
      <c r="E142" s="251">
        <v>20</v>
      </c>
      <c r="F142" s="252">
        <v>50</v>
      </c>
      <c r="G142" s="252"/>
      <c r="H142" s="252"/>
      <c r="I142" s="252"/>
      <c r="J142" s="252"/>
      <c r="K142" s="252"/>
      <c r="L142" s="252"/>
      <c r="M142" s="252"/>
      <c r="N142" s="252">
        <v>8</v>
      </c>
      <c r="O142" s="252">
        <v>100</v>
      </c>
      <c r="P142" s="252"/>
      <c r="Q142" s="252"/>
      <c r="R142" s="252"/>
      <c r="S142" s="252"/>
      <c r="T142" s="252"/>
      <c r="U142" s="252"/>
      <c r="V142" s="252">
        <v>9</v>
      </c>
      <c r="W142" s="252">
        <v>30</v>
      </c>
      <c r="X142" s="254">
        <f t="shared" si="9"/>
        <v>317</v>
      </c>
      <c r="Y142" s="255"/>
      <c r="Z142" s="373">
        <f t="shared" si="8"/>
        <v>317</v>
      </c>
    </row>
    <row r="143" spans="1:26" s="211" customFormat="1" ht="30" x14ac:dyDescent="0.25">
      <c r="A143" s="262">
        <v>244</v>
      </c>
      <c r="B143" s="273" t="s">
        <v>1312</v>
      </c>
      <c r="C143" s="282" t="s">
        <v>1168</v>
      </c>
      <c r="D143" s="275"/>
      <c r="E143" s="275"/>
      <c r="F143" s="271"/>
      <c r="G143" s="271"/>
      <c r="H143" s="271"/>
      <c r="I143" s="271"/>
      <c r="J143" s="271"/>
      <c r="K143" s="271">
        <v>100</v>
      </c>
      <c r="L143" s="271"/>
      <c r="M143" s="271"/>
      <c r="N143" s="252"/>
      <c r="O143" s="252"/>
      <c r="P143" s="252"/>
      <c r="Q143" s="252"/>
      <c r="R143" s="252"/>
      <c r="S143" s="252"/>
      <c r="T143" s="252"/>
      <c r="U143" s="252"/>
      <c r="V143" s="252"/>
      <c r="W143" s="252"/>
      <c r="X143" s="254">
        <f t="shared" si="9"/>
        <v>100</v>
      </c>
      <c r="Y143" s="255"/>
      <c r="Z143" s="373">
        <f t="shared" si="8"/>
        <v>100</v>
      </c>
    </row>
    <row r="144" spans="1:26" s="211" customFormat="1" ht="15.75" x14ac:dyDescent="0.25">
      <c r="A144" s="262">
        <v>245</v>
      </c>
      <c r="B144" s="273" t="s">
        <v>1313</v>
      </c>
      <c r="C144" s="282" t="s">
        <v>1168</v>
      </c>
      <c r="D144" s="275"/>
      <c r="E144" s="275"/>
      <c r="F144" s="271"/>
      <c r="G144" s="271"/>
      <c r="H144" s="271"/>
      <c r="I144" s="271"/>
      <c r="J144" s="271"/>
      <c r="K144" s="271"/>
      <c r="L144" s="271"/>
      <c r="M144" s="271"/>
      <c r="N144" s="252">
        <v>1400</v>
      </c>
      <c r="O144" s="252"/>
      <c r="P144" s="252"/>
      <c r="Q144" s="252">
        <v>200</v>
      </c>
      <c r="R144" s="252"/>
      <c r="S144" s="252">
        <v>50</v>
      </c>
      <c r="T144" s="252"/>
      <c r="U144" s="252"/>
      <c r="V144" s="252"/>
      <c r="W144" s="252">
        <v>500</v>
      </c>
      <c r="X144" s="254">
        <f t="shared" si="9"/>
        <v>2150</v>
      </c>
      <c r="Y144" s="255"/>
      <c r="Z144" s="373">
        <f t="shared" si="8"/>
        <v>2150</v>
      </c>
    </row>
    <row r="145" spans="1:26" x14ac:dyDescent="0.25">
      <c r="A145" s="262">
        <v>248</v>
      </c>
      <c r="B145" s="359" t="s">
        <v>1385</v>
      </c>
      <c r="C145" s="229" t="s">
        <v>1386</v>
      </c>
      <c r="D145" s="229"/>
      <c r="E145" s="229"/>
      <c r="F145" s="229"/>
      <c r="G145" s="229"/>
      <c r="H145" s="229"/>
      <c r="I145" s="229"/>
      <c r="J145" s="229"/>
      <c r="K145" s="229"/>
      <c r="L145" s="229"/>
      <c r="M145" s="229"/>
      <c r="N145" s="229"/>
      <c r="O145" s="229"/>
      <c r="P145" s="229"/>
      <c r="Q145" s="229"/>
      <c r="R145" s="229"/>
      <c r="S145" s="229"/>
      <c r="T145" s="229">
        <v>5</v>
      </c>
      <c r="U145" s="229"/>
      <c r="V145" s="229"/>
      <c r="W145" s="229"/>
      <c r="X145" s="254">
        <f t="shared" si="9"/>
        <v>5</v>
      </c>
      <c r="Y145" s="230"/>
      <c r="Z145" s="373">
        <f t="shared" si="8"/>
        <v>5</v>
      </c>
    </row>
    <row r="146" spans="1:26" s="209" customFormat="1" ht="45" x14ac:dyDescent="0.25">
      <c r="A146" s="262">
        <v>249</v>
      </c>
      <c r="B146" s="273" t="s">
        <v>1314</v>
      </c>
      <c r="C146" s="282" t="s">
        <v>31</v>
      </c>
      <c r="D146" s="275">
        <v>30</v>
      </c>
      <c r="E146" s="275"/>
      <c r="F146" s="271"/>
      <c r="G146" s="271"/>
      <c r="H146" s="271"/>
      <c r="I146" s="271"/>
      <c r="J146" s="271"/>
      <c r="K146" s="271"/>
      <c r="L146" s="271">
        <v>3</v>
      </c>
      <c r="M146" s="271"/>
      <c r="N146" s="271"/>
      <c r="O146" s="271">
        <v>1</v>
      </c>
      <c r="P146" s="271"/>
      <c r="Q146" s="271"/>
      <c r="R146" s="271"/>
      <c r="S146" s="271"/>
      <c r="T146" s="271"/>
      <c r="U146" s="271"/>
      <c r="V146" s="271"/>
      <c r="W146" s="271"/>
      <c r="X146" s="254">
        <f t="shared" si="9"/>
        <v>34</v>
      </c>
      <c r="Y146" s="276"/>
      <c r="Z146" s="373">
        <f t="shared" si="8"/>
        <v>34</v>
      </c>
    </row>
    <row r="147" spans="1:26" s="209" customFormat="1" ht="15.75" x14ac:dyDescent="0.25">
      <c r="A147" s="262">
        <v>251</v>
      </c>
      <c r="B147" s="273" t="s">
        <v>1315</v>
      </c>
      <c r="C147" s="282" t="s">
        <v>1168</v>
      </c>
      <c r="D147" s="275"/>
      <c r="E147" s="275"/>
      <c r="F147" s="271"/>
      <c r="G147" s="271"/>
      <c r="H147" s="271"/>
      <c r="I147" s="271"/>
      <c r="J147" s="271"/>
      <c r="K147" s="271"/>
      <c r="L147" s="271"/>
      <c r="M147" s="271"/>
      <c r="N147" s="271"/>
      <c r="O147" s="271"/>
      <c r="P147" s="271"/>
      <c r="Q147" s="271"/>
      <c r="R147" s="271"/>
      <c r="S147" s="271"/>
      <c r="T147" s="271">
        <v>3</v>
      </c>
      <c r="U147" s="271"/>
      <c r="V147" s="271"/>
      <c r="W147" s="271"/>
      <c r="X147" s="254">
        <f t="shared" si="9"/>
        <v>3</v>
      </c>
      <c r="Y147" s="276"/>
      <c r="Z147" s="373">
        <f t="shared" si="8"/>
        <v>3</v>
      </c>
    </row>
    <row r="148" spans="1:26" s="209" customFormat="1" ht="45" x14ac:dyDescent="0.25">
      <c r="A148" s="262">
        <v>253</v>
      </c>
      <c r="B148" s="273" t="s">
        <v>1503</v>
      </c>
      <c r="C148" s="282" t="s">
        <v>1243</v>
      </c>
      <c r="D148" s="275"/>
      <c r="E148" s="275"/>
      <c r="F148" s="271"/>
      <c r="G148" s="271"/>
      <c r="H148" s="271"/>
      <c r="I148" s="271"/>
      <c r="J148" s="271"/>
      <c r="K148" s="271"/>
      <c r="L148" s="271">
        <v>1</v>
      </c>
      <c r="M148" s="271"/>
      <c r="N148" s="271"/>
      <c r="O148" s="271"/>
      <c r="P148" s="271"/>
      <c r="Q148" s="271"/>
      <c r="R148" s="271"/>
      <c r="S148" s="271"/>
      <c r="T148" s="271"/>
      <c r="U148" s="271"/>
      <c r="V148" s="271"/>
      <c r="W148" s="271"/>
      <c r="X148" s="254">
        <f t="shared" si="9"/>
        <v>1</v>
      </c>
      <c r="Y148" s="276"/>
      <c r="Z148" s="373">
        <f t="shared" ref="Z148:Z172" si="10">X148-Y148</f>
        <v>1</v>
      </c>
    </row>
    <row r="149" spans="1:26" s="209" customFormat="1" ht="45" x14ac:dyDescent="0.25">
      <c r="A149" s="262">
        <v>254</v>
      </c>
      <c r="B149" s="273" t="s">
        <v>1384</v>
      </c>
      <c r="C149" s="282" t="s">
        <v>1243</v>
      </c>
      <c r="D149" s="275"/>
      <c r="E149" s="275"/>
      <c r="F149" s="271"/>
      <c r="G149" s="271"/>
      <c r="H149" s="271"/>
      <c r="I149" s="271"/>
      <c r="J149" s="271"/>
      <c r="K149" s="271"/>
      <c r="L149" s="271"/>
      <c r="M149" s="271"/>
      <c r="N149" s="271"/>
      <c r="O149" s="271"/>
      <c r="P149" s="271"/>
      <c r="Q149" s="271"/>
      <c r="R149" s="271"/>
      <c r="S149" s="271"/>
      <c r="T149" s="271">
        <v>100</v>
      </c>
      <c r="U149" s="271"/>
      <c r="V149" s="271"/>
      <c r="W149" s="271"/>
      <c r="X149" s="254">
        <f t="shared" si="9"/>
        <v>100</v>
      </c>
      <c r="Y149" s="276"/>
      <c r="Z149" s="373">
        <f t="shared" si="10"/>
        <v>100</v>
      </c>
    </row>
    <row r="150" spans="1:26" s="209" customFormat="1" ht="45" x14ac:dyDescent="0.25">
      <c r="A150" s="262">
        <v>255</v>
      </c>
      <c r="B150" s="273" t="s">
        <v>1504</v>
      </c>
      <c r="C150" s="282" t="s">
        <v>1243</v>
      </c>
      <c r="D150" s="275"/>
      <c r="E150" s="275"/>
      <c r="F150" s="271"/>
      <c r="G150" s="271"/>
      <c r="H150" s="271"/>
      <c r="I150" s="271"/>
      <c r="J150" s="271"/>
      <c r="K150" s="271"/>
      <c r="L150" s="271"/>
      <c r="M150" s="271"/>
      <c r="N150" s="271"/>
      <c r="O150" s="271"/>
      <c r="P150" s="271"/>
      <c r="Q150" s="271"/>
      <c r="R150" s="271"/>
      <c r="S150" s="271"/>
      <c r="T150" s="271">
        <v>100</v>
      </c>
      <c r="U150" s="271"/>
      <c r="V150" s="271"/>
      <c r="W150" s="271"/>
      <c r="X150" s="254">
        <f t="shared" si="9"/>
        <v>100</v>
      </c>
      <c r="Y150" s="276"/>
      <c r="Z150" s="373">
        <f t="shared" si="10"/>
        <v>100</v>
      </c>
    </row>
    <row r="151" spans="1:26" s="209" customFormat="1" ht="45" x14ac:dyDescent="0.25">
      <c r="A151" s="262">
        <v>257</v>
      </c>
      <c r="B151" s="273" t="s">
        <v>1505</v>
      </c>
      <c r="C151" s="282" t="s">
        <v>1243</v>
      </c>
      <c r="D151" s="275"/>
      <c r="E151" s="275"/>
      <c r="F151" s="271"/>
      <c r="G151" s="271"/>
      <c r="H151" s="271"/>
      <c r="I151" s="271"/>
      <c r="J151" s="271"/>
      <c r="K151" s="271"/>
      <c r="L151" s="271"/>
      <c r="M151" s="271"/>
      <c r="N151" s="271">
        <v>5</v>
      </c>
      <c r="O151" s="271"/>
      <c r="P151" s="271"/>
      <c r="Q151" s="271"/>
      <c r="R151" s="271"/>
      <c r="S151" s="271"/>
      <c r="T151" s="271"/>
      <c r="U151" s="271"/>
      <c r="V151" s="271"/>
      <c r="W151" s="271"/>
      <c r="X151" s="254">
        <f t="shared" si="9"/>
        <v>5</v>
      </c>
      <c r="Y151" s="276"/>
      <c r="Z151" s="373">
        <f t="shared" si="10"/>
        <v>5</v>
      </c>
    </row>
    <row r="152" spans="1:26" s="209" customFormat="1" ht="60" x14ac:dyDescent="0.25">
      <c r="A152" s="262">
        <v>262</v>
      </c>
      <c r="B152" s="273" t="s">
        <v>1316</v>
      </c>
      <c r="C152" s="282" t="s">
        <v>1317</v>
      </c>
      <c r="D152" s="275"/>
      <c r="E152" s="275"/>
      <c r="F152" s="271"/>
      <c r="G152" s="271"/>
      <c r="H152" s="271"/>
      <c r="I152" s="271"/>
      <c r="J152" s="271"/>
      <c r="K152" s="271"/>
      <c r="L152" s="271">
        <v>1</v>
      </c>
      <c r="M152" s="271"/>
      <c r="N152" s="271"/>
      <c r="O152" s="271"/>
      <c r="P152" s="271"/>
      <c r="Q152" s="271"/>
      <c r="R152" s="271"/>
      <c r="S152" s="271"/>
      <c r="T152" s="271"/>
      <c r="U152" s="271"/>
      <c r="V152" s="271"/>
      <c r="W152" s="271"/>
      <c r="X152" s="254">
        <f t="shared" si="9"/>
        <v>1</v>
      </c>
      <c r="Y152" s="276"/>
      <c r="Z152" s="373">
        <f t="shared" si="10"/>
        <v>1</v>
      </c>
    </row>
    <row r="153" spans="1:26" s="209" customFormat="1" ht="30" x14ac:dyDescent="0.25">
      <c r="A153" s="262">
        <v>264</v>
      </c>
      <c r="B153" s="273" t="s">
        <v>1318</v>
      </c>
      <c r="C153" s="282" t="s">
        <v>1168</v>
      </c>
      <c r="D153" s="275">
        <v>300</v>
      </c>
      <c r="E153" s="275"/>
      <c r="F153" s="271"/>
      <c r="G153" s="271"/>
      <c r="H153" s="271"/>
      <c r="I153" s="271"/>
      <c r="J153" s="271"/>
      <c r="K153" s="271">
        <v>1000</v>
      </c>
      <c r="L153" s="271"/>
      <c r="M153" s="271"/>
      <c r="N153" s="271"/>
      <c r="O153" s="271"/>
      <c r="P153" s="271"/>
      <c r="Q153" s="271"/>
      <c r="R153" s="271"/>
      <c r="S153" s="271"/>
      <c r="T153" s="271"/>
      <c r="U153" s="271"/>
      <c r="V153" s="271"/>
      <c r="W153" s="271">
        <v>1000</v>
      </c>
      <c r="X153" s="254">
        <f t="shared" si="9"/>
        <v>2300</v>
      </c>
      <c r="Y153" s="276"/>
      <c r="Z153" s="373">
        <f t="shared" si="10"/>
        <v>2300</v>
      </c>
    </row>
    <row r="154" spans="1:26" s="209" customFormat="1" ht="30" x14ac:dyDescent="0.25">
      <c r="A154" s="262">
        <v>265</v>
      </c>
      <c r="B154" s="273" t="s">
        <v>1319</v>
      </c>
      <c r="C154" s="282" t="s">
        <v>1168</v>
      </c>
      <c r="D154" s="275">
        <v>1360</v>
      </c>
      <c r="E154" s="275"/>
      <c r="F154" s="271"/>
      <c r="G154" s="271"/>
      <c r="H154" s="271"/>
      <c r="I154" s="271"/>
      <c r="J154" s="271"/>
      <c r="K154" s="271">
        <v>1000</v>
      </c>
      <c r="L154" s="271"/>
      <c r="M154" s="271"/>
      <c r="N154" s="271">
        <v>200</v>
      </c>
      <c r="O154" s="271"/>
      <c r="P154" s="271"/>
      <c r="Q154" s="271"/>
      <c r="R154" s="271"/>
      <c r="S154" s="271"/>
      <c r="T154" s="271"/>
      <c r="U154" s="271"/>
      <c r="V154" s="271"/>
      <c r="W154" s="271"/>
      <c r="X154" s="254">
        <f t="shared" si="9"/>
        <v>2560</v>
      </c>
      <c r="Y154" s="276"/>
      <c r="Z154" s="373">
        <f t="shared" si="10"/>
        <v>2560</v>
      </c>
    </row>
    <row r="155" spans="1:26" s="209" customFormat="1" ht="30" x14ac:dyDescent="0.25">
      <c r="A155" s="262">
        <v>266</v>
      </c>
      <c r="B155" s="273" t="s">
        <v>1320</v>
      </c>
      <c r="C155" s="282" t="s">
        <v>1168</v>
      </c>
      <c r="D155" s="275"/>
      <c r="E155" s="275"/>
      <c r="F155" s="271"/>
      <c r="G155" s="271"/>
      <c r="H155" s="271"/>
      <c r="I155" s="271"/>
      <c r="J155" s="271"/>
      <c r="K155" s="271"/>
      <c r="L155" s="271"/>
      <c r="M155" s="271"/>
      <c r="N155" s="271">
        <v>500</v>
      </c>
      <c r="O155" s="271"/>
      <c r="P155" s="271"/>
      <c r="Q155" s="271"/>
      <c r="R155" s="271"/>
      <c r="S155" s="271"/>
      <c r="T155" s="271"/>
      <c r="U155" s="271"/>
      <c r="V155" s="271"/>
      <c r="W155" s="271"/>
      <c r="X155" s="254">
        <f t="shared" si="9"/>
        <v>500</v>
      </c>
      <c r="Y155" s="276"/>
      <c r="Z155" s="373">
        <f t="shared" si="10"/>
        <v>500</v>
      </c>
    </row>
    <row r="156" spans="1:26" s="209" customFormat="1" ht="30" x14ac:dyDescent="0.25">
      <c r="A156" s="262">
        <v>267</v>
      </c>
      <c r="B156" s="361" t="s">
        <v>1321</v>
      </c>
      <c r="C156" s="278" t="s">
        <v>1168</v>
      </c>
      <c r="D156" s="275"/>
      <c r="E156" s="275"/>
      <c r="F156" s="271"/>
      <c r="G156" s="271"/>
      <c r="H156" s="271"/>
      <c r="I156" s="271"/>
      <c r="J156" s="271"/>
      <c r="K156" s="271"/>
      <c r="L156" s="271"/>
      <c r="M156" s="271"/>
      <c r="N156" s="271">
        <v>500</v>
      </c>
      <c r="O156" s="271"/>
      <c r="P156" s="271"/>
      <c r="Q156" s="271"/>
      <c r="R156" s="271"/>
      <c r="S156" s="271"/>
      <c r="T156" s="271"/>
      <c r="U156" s="271"/>
      <c r="V156" s="271"/>
      <c r="W156" s="271"/>
      <c r="X156" s="254">
        <f t="shared" si="9"/>
        <v>500</v>
      </c>
      <c r="Y156" s="276"/>
      <c r="Z156" s="373">
        <f t="shared" si="10"/>
        <v>500</v>
      </c>
    </row>
    <row r="157" spans="1:26" s="209" customFormat="1" ht="30" x14ac:dyDescent="0.25">
      <c r="A157" s="262">
        <v>268</v>
      </c>
      <c r="B157" s="361" t="s">
        <v>1322</v>
      </c>
      <c r="C157" s="282" t="s">
        <v>1168</v>
      </c>
      <c r="D157" s="275">
        <v>5600</v>
      </c>
      <c r="E157" s="275">
        <v>1200</v>
      </c>
      <c r="F157" s="271"/>
      <c r="G157" s="271"/>
      <c r="H157" s="271"/>
      <c r="I157" s="271"/>
      <c r="J157" s="271"/>
      <c r="K157" s="271">
        <v>1000</v>
      </c>
      <c r="L157" s="271">
        <v>300</v>
      </c>
      <c r="M157" s="283">
        <v>500</v>
      </c>
      <c r="N157" s="271">
        <v>650</v>
      </c>
      <c r="O157" s="271">
        <v>1000</v>
      </c>
      <c r="P157" s="271"/>
      <c r="Q157" s="271">
        <v>300</v>
      </c>
      <c r="R157" s="271"/>
      <c r="S157" s="271"/>
      <c r="T157" s="271"/>
      <c r="U157" s="271"/>
      <c r="V157" s="271"/>
      <c r="W157" s="271"/>
      <c r="X157" s="254">
        <f t="shared" si="9"/>
        <v>10550</v>
      </c>
      <c r="Y157" s="276"/>
      <c r="Z157" s="373">
        <f t="shared" si="10"/>
        <v>10550</v>
      </c>
    </row>
    <row r="158" spans="1:26" s="209" customFormat="1" ht="30" x14ac:dyDescent="0.25">
      <c r="A158" s="262">
        <v>269</v>
      </c>
      <c r="B158" s="361" t="s">
        <v>1323</v>
      </c>
      <c r="C158" s="282" t="s">
        <v>1168</v>
      </c>
      <c r="D158" s="275">
        <v>5500</v>
      </c>
      <c r="E158" s="275">
        <v>1200</v>
      </c>
      <c r="F158" s="271"/>
      <c r="G158" s="271"/>
      <c r="H158" s="271"/>
      <c r="I158" s="271"/>
      <c r="J158" s="271"/>
      <c r="K158" s="271">
        <v>1000</v>
      </c>
      <c r="L158" s="271">
        <v>300</v>
      </c>
      <c r="M158" s="271">
        <v>500</v>
      </c>
      <c r="N158" s="271">
        <v>650</v>
      </c>
      <c r="O158" s="271">
        <v>1000</v>
      </c>
      <c r="P158" s="271"/>
      <c r="Q158" s="271"/>
      <c r="R158" s="271"/>
      <c r="S158" s="271"/>
      <c r="T158" s="271">
        <v>500</v>
      </c>
      <c r="U158" s="271"/>
      <c r="V158" s="271"/>
      <c r="W158" s="271"/>
      <c r="X158" s="254">
        <f t="shared" si="9"/>
        <v>10650</v>
      </c>
      <c r="Y158" s="276"/>
      <c r="Z158" s="373">
        <f t="shared" si="10"/>
        <v>10650</v>
      </c>
    </row>
    <row r="159" spans="1:26" s="209" customFormat="1" ht="30" x14ac:dyDescent="0.25">
      <c r="A159" s="262">
        <v>270</v>
      </c>
      <c r="B159" s="361" t="s">
        <v>1324</v>
      </c>
      <c r="C159" s="278" t="s">
        <v>1168</v>
      </c>
      <c r="D159" s="275"/>
      <c r="E159" s="275"/>
      <c r="F159" s="271"/>
      <c r="G159" s="271"/>
      <c r="H159" s="271"/>
      <c r="I159" s="271"/>
      <c r="J159" s="271"/>
      <c r="K159" s="271"/>
      <c r="L159" s="271"/>
      <c r="M159" s="271"/>
      <c r="N159" s="271"/>
      <c r="O159" s="271"/>
      <c r="P159" s="271"/>
      <c r="Q159" s="271">
        <v>200</v>
      </c>
      <c r="R159" s="271"/>
      <c r="S159" s="271"/>
      <c r="T159" s="271"/>
      <c r="U159" s="271"/>
      <c r="V159" s="271"/>
      <c r="W159" s="271"/>
      <c r="X159" s="254">
        <f t="shared" si="9"/>
        <v>200</v>
      </c>
      <c r="Y159" s="276"/>
      <c r="Z159" s="373">
        <f t="shared" si="10"/>
        <v>200</v>
      </c>
    </row>
    <row r="160" spans="1:26" s="209" customFormat="1" ht="30" x14ac:dyDescent="0.25">
      <c r="A160" s="228">
        <v>287</v>
      </c>
      <c r="B160" s="361" t="s">
        <v>1325</v>
      </c>
      <c r="C160" s="278" t="s">
        <v>1168</v>
      </c>
      <c r="D160" s="275">
        <v>5</v>
      </c>
      <c r="E160" s="275"/>
      <c r="F160" s="271"/>
      <c r="G160" s="271"/>
      <c r="H160" s="271"/>
      <c r="I160" s="271"/>
      <c r="J160" s="271"/>
      <c r="K160" s="271"/>
      <c r="L160" s="271"/>
      <c r="M160" s="271"/>
      <c r="N160" s="271">
        <v>1</v>
      </c>
      <c r="O160" s="271"/>
      <c r="P160" s="271"/>
      <c r="Q160" s="271"/>
      <c r="R160" s="271"/>
      <c r="S160" s="271"/>
      <c r="T160" s="271"/>
      <c r="U160" s="271"/>
      <c r="V160" s="271"/>
      <c r="W160" s="271"/>
      <c r="X160" s="254">
        <f t="shared" ref="X160:X187" si="11">SUM(D160:W160)</f>
        <v>6</v>
      </c>
      <c r="Y160" s="276"/>
      <c r="Z160" s="373">
        <f t="shared" si="10"/>
        <v>6</v>
      </c>
    </row>
    <row r="161" spans="1:28" s="209" customFormat="1" ht="15.75" x14ac:dyDescent="0.25">
      <c r="A161" s="228">
        <v>288</v>
      </c>
      <c r="B161" s="273" t="s">
        <v>1326</v>
      </c>
      <c r="C161" s="282" t="s">
        <v>1168</v>
      </c>
      <c r="D161" s="275">
        <v>3</v>
      </c>
      <c r="E161" s="275"/>
      <c r="F161" s="271"/>
      <c r="G161" s="271"/>
      <c r="H161" s="271"/>
      <c r="I161" s="271"/>
      <c r="J161" s="271"/>
      <c r="K161" s="271"/>
      <c r="L161" s="271"/>
      <c r="M161" s="271"/>
      <c r="N161" s="271"/>
      <c r="O161" s="271"/>
      <c r="P161" s="271"/>
      <c r="Q161" s="271"/>
      <c r="R161" s="271"/>
      <c r="S161" s="271"/>
      <c r="T161" s="271"/>
      <c r="U161" s="271"/>
      <c r="V161" s="271"/>
      <c r="W161" s="271"/>
      <c r="X161" s="254">
        <f t="shared" si="11"/>
        <v>3</v>
      </c>
      <c r="Y161" s="276"/>
      <c r="Z161" s="373">
        <f t="shared" si="10"/>
        <v>3</v>
      </c>
    </row>
    <row r="162" spans="1:28" s="209" customFormat="1" ht="30" x14ac:dyDescent="0.25">
      <c r="A162" s="228">
        <v>289</v>
      </c>
      <c r="B162" s="361" t="s">
        <v>1327</v>
      </c>
      <c r="C162" s="278" t="s">
        <v>1168</v>
      </c>
      <c r="D162" s="275"/>
      <c r="E162" s="275"/>
      <c r="F162" s="271"/>
      <c r="G162" s="271"/>
      <c r="H162" s="271"/>
      <c r="I162" s="271"/>
      <c r="J162" s="271"/>
      <c r="K162" s="271"/>
      <c r="L162" s="271"/>
      <c r="M162" s="271"/>
      <c r="N162" s="271">
        <v>20</v>
      </c>
      <c r="O162" s="271"/>
      <c r="P162" s="271"/>
      <c r="Q162" s="271"/>
      <c r="R162" s="271"/>
      <c r="S162" s="271"/>
      <c r="T162" s="271"/>
      <c r="U162" s="271"/>
      <c r="V162" s="271"/>
      <c r="W162" s="271"/>
      <c r="X162" s="254">
        <f t="shared" si="11"/>
        <v>20</v>
      </c>
      <c r="Y162" s="276"/>
      <c r="Z162" s="373">
        <f t="shared" si="10"/>
        <v>20</v>
      </c>
    </row>
    <row r="163" spans="1:28" s="209" customFormat="1" ht="15.75" x14ac:dyDescent="0.25">
      <c r="A163" s="228">
        <v>291</v>
      </c>
      <c r="B163" s="361" t="s">
        <v>1328</v>
      </c>
      <c r="C163" s="284" t="s">
        <v>1203</v>
      </c>
      <c r="D163" s="275"/>
      <c r="E163" s="275"/>
      <c r="F163" s="271"/>
      <c r="G163" s="271"/>
      <c r="H163" s="271"/>
      <c r="I163" s="271"/>
      <c r="J163" s="271"/>
      <c r="K163" s="271"/>
      <c r="L163" s="271"/>
      <c r="M163" s="271"/>
      <c r="N163" s="271">
        <v>1</v>
      </c>
      <c r="O163" s="271"/>
      <c r="P163" s="271"/>
      <c r="Q163" s="271"/>
      <c r="R163" s="271"/>
      <c r="S163" s="271"/>
      <c r="T163" s="271"/>
      <c r="U163" s="271"/>
      <c r="V163" s="271"/>
      <c r="W163" s="271"/>
      <c r="X163" s="254">
        <f t="shared" si="11"/>
        <v>1</v>
      </c>
      <c r="Y163" s="276"/>
      <c r="Z163" s="373">
        <f t="shared" si="10"/>
        <v>1</v>
      </c>
    </row>
    <row r="164" spans="1:28" s="209" customFormat="1" ht="30" x14ac:dyDescent="0.25">
      <c r="A164" s="228">
        <v>293</v>
      </c>
      <c r="B164" s="361" t="s">
        <v>1329</v>
      </c>
      <c r="C164" s="278" t="s">
        <v>1168</v>
      </c>
      <c r="D164" s="271"/>
      <c r="E164" s="271"/>
      <c r="F164" s="271"/>
      <c r="G164" s="271"/>
      <c r="H164" s="271"/>
      <c r="I164" s="271"/>
      <c r="J164" s="271"/>
      <c r="K164" s="271"/>
      <c r="L164" s="271"/>
      <c r="M164" s="271"/>
      <c r="N164" s="271"/>
      <c r="O164" s="271">
        <v>5</v>
      </c>
      <c r="P164" s="271"/>
      <c r="Q164" s="271"/>
      <c r="R164" s="271"/>
      <c r="S164" s="271"/>
      <c r="T164" s="271"/>
      <c r="U164" s="271"/>
      <c r="V164" s="271"/>
      <c r="W164" s="271"/>
      <c r="X164" s="254">
        <f t="shared" si="11"/>
        <v>5</v>
      </c>
      <c r="Y164" s="276"/>
      <c r="Z164" s="373">
        <f t="shared" si="10"/>
        <v>5</v>
      </c>
    </row>
    <row r="165" spans="1:28" s="209" customFormat="1" ht="30" x14ac:dyDescent="0.25">
      <c r="A165" s="228">
        <v>297</v>
      </c>
      <c r="B165" s="361" t="s">
        <v>1330</v>
      </c>
      <c r="C165" s="282" t="s">
        <v>1168</v>
      </c>
      <c r="D165" s="275"/>
      <c r="E165" s="275"/>
      <c r="F165" s="271"/>
      <c r="G165" s="271"/>
      <c r="H165" s="271"/>
      <c r="I165" s="271"/>
      <c r="J165" s="271"/>
      <c r="K165" s="271"/>
      <c r="L165" s="271"/>
      <c r="M165" s="271"/>
      <c r="N165" s="271"/>
      <c r="O165" s="271">
        <v>5</v>
      </c>
      <c r="P165" s="271"/>
      <c r="Q165" s="271"/>
      <c r="R165" s="271"/>
      <c r="S165" s="271"/>
      <c r="T165" s="271"/>
      <c r="U165" s="271"/>
      <c r="V165" s="271"/>
      <c r="W165" s="271">
        <v>3</v>
      </c>
      <c r="X165" s="254">
        <f t="shared" si="11"/>
        <v>8</v>
      </c>
      <c r="Y165" s="276"/>
      <c r="Z165" s="373">
        <f t="shared" si="10"/>
        <v>8</v>
      </c>
      <c r="AB165" s="231"/>
    </row>
    <row r="166" spans="1:28" s="209" customFormat="1" ht="15.75" x14ac:dyDescent="0.25">
      <c r="A166" s="228">
        <v>299</v>
      </c>
      <c r="B166" s="361" t="s">
        <v>1331</v>
      </c>
      <c r="C166" s="278" t="s">
        <v>1203</v>
      </c>
      <c r="D166" s="275"/>
      <c r="E166" s="275"/>
      <c r="F166" s="271"/>
      <c r="G166" s="271"/>
      <c r="H166" s="271"/>
      <c r="I166" s="271"/>
      <c r="J166" s="271"/>
      <c r="K166" s="271"/>
      <c r="L166" s="271"/>
      <c r="M166" s="271"/>
      <c r="N166" s="271"/>
      <c r="O166" s="271"/>
      <c r="P166" s="271"/>
      <c r="Q166" s="271"/>
      <c r="R166" s="271"/>
      <c r="S166" s="271"/>
      <c r="T166" s="271"/>
      <c r="U166" s="271"/>
      <c r="V166" s="271">
        <v>1000</v>
      </c>
      <c r="W166" s="271"/>
      <c r="X166" s="254">
        <f t="shared" si="11"/>
        <v>1000</v>
      </c>
      <c r="Y166" s="276"/>
      <c r="Z166" s="373">
        <f t="shared" si="10"/>
        <v>1000</v>
      </c>
    </row>
    <row r="167" spans="1:28" s="209" customFormat="1" ht="15.75" x14ac:dyDescent="0.25">
      <c r="A167" s="228">
        <v>300</v>
      </c>
      <c r="B167" s="361" t="s">
        <v>1332</v>
      </c>
      <c r="C167" s="278" t="s">
        <v>1203</v>
      </c>
      <c r="D167" s="271"/>
      <c r="E167" s="271"/>
      <c r="F167" s="271"/>
      <c r="G167" s="271"/>
      <c r="H167" s="271"/>
      <c r="I167" s="271"/>
      <c r="J167" s="271"/>
      <c r="K167" s="271"/>
      <c r="L167" s="271"/>
      <c r="M167" s="271"/>
      <c r="N167" s="271">
        <v>1</v>
      </c>
      <c r="O167" s="271">
        <v>5</v>
      </c>
      <c r="P167" s="271"/>
      <c r="Q167" s="271"/>
      <c r="R167" s="271"/>
      <c r="S167" s="271"/>
      <c r="T167" s="271"/>
      <c r="U167" s="271"/>
      <c r="V167" s="271"/>
      <c r="W167" s="271"/>
      <c r="X167" s="254">
        <f t="shared" si="11"/>
        <v>6</v>
      </c>
      <c r="Y167" s="276"/>
      <c r="Z167" s="373">
        <f t="shared" si="10"/>
        <v>6</v>
      </c>
    </row>
    <row r="168" spans="1:28" s="209" customFormat="1" ht="15.75" x14ac:dyDescent="0.25">
      <c r="A168" s="228">
        <v>302</v>
      </c>
      <c r="B168" s="273" t="s">
        <v>1333</v>
      </c>
      <c r="C168" s="282" t="s">
        <v>1203</v>
      </c>
      <c r="D168" s="275"/>
      <c r="E168" s="275"/>
      <c r="F168" s="271"/>
      <c r="G168" s="271">
        <v>10</v>
      </c>
      <c r="H168" s="271">
        <v>2</v>
      </c>
      <c r="I168" s="271"/>
      <c r="J168" s="271"/>
      <c r="K168" s="271"/>
      <c r="L168" s="271"/>
      <c r="M168" s="271"/>
      <c r="N168" s="271">
        <v>1</v>
      </c>
      <c r="O168" s="271"/>
      <c r="P168" s="271"/>
      <c r="Q168" s="271"/>
      <c r="R168" s="271"/>
      <c r="S168" s="271"/>
      <c r="T168" s="271"/>
      <c r="U168" s="271"/>
      <c r="V168" s="271"/>
      <c r="W168" s="271"/>
      <c r="X168" s="254">
        <f t="shared" si="11"/>
        <v>13</v>
      </c>
      <c r="Y168" s="276"/>
      <c r="Z168" s="373">
        <f t="shared" si="10"/>
        <v>13</v>
      </c>
    </row>
    <row r="169" spans="1:28" s="209" customFormat="1" ht="15.75" x14ac:dyDescent="0.25">
      <c r="A169" s="228">
        <v>303</v>
      </c>
      <c r="B169" s="273" t="s">
        <v>1334</v>
      </c>
      <c r="C169" s="282" t="s">
        <v>1203</v>
      </c>
      <c r="D169" s="271"/>
      <c r="E169" s="271"/>
      <c r="F169" s="271"/>
      <c r="G169" s="271"/>
      <c r="H169" s="271"/>
      <c r="I169" s="271"/>
      <c r="J169" s="271"/>
      <c r="K169" s="271"/>
      <c r="L169" s="271"/>
      <c r="M169" s="271"/>
      <c r="N169" s="271">
        <v>1</v>
      </c>
      <c r="O169" s="271"/>
      <c r="P169" s="271"/>
      <c r="Q169" s="271"/>
      <c r="R169" s="271"/>
      <c r="S169" s="271"/>
      <c r="T169" s="271"/>
      <c r="U169" s="271"/>
      <c r="V169" s="271"/>
      <c r="W169" s="271"/>
      <c r="X169" s="254">
        <f t="shared" si="11"/>
        <v>1</v>
      </c>
      <c r="Y169" s="276"/>
      <c r="Z169" s="373">
        <f t="shared" si="10"/>
        <v>1</v>
      </c>
    </row>
    <row r="170" spans="1:28" s="209" customFormat="1" ht="30" x14ac:dyDescent="0.25">
      <c r="A170" s="228">
        <v>305</v>
      </c>
      <c r="B170" s="273" t="s">
        <v>1335</v>
      </c>
      <c r="C170" s="282" t="s">
        <v>1243</v>
      </c>
      <c r="D170" s="285"/>
      <c r="E170" s="286"/>
      <c r="F170" s="271"/>
      <c r="G170" s="271"/>
      <c r="H170" s="271"/>
      <c r="I170" s="271"/>
      <c r="J170" s="271"/>
      <c r="K170" s="271"/>
      <c r="L170" s="271"/>
      <c r="M170" s="271"/>
      <c r="N170" s="278">
        <v>3</v>
      </c>
      <c r="O170" s="271">
        <v>1</v>
      </c>
      <c r="P170" s="271"/>
      <c r="Q170" s="271"/>
      <c r="R170" s="271"/>
      <c r="S170" s="271"/>
      <c r="T170" s="271"/>
      <c r="U170" s="271"/>
      <c r="V170" s="271"/>
      <c r="W170" s="271"/>
      <c r="X170" s="254">
        <f t="shared" si="11"/>
        <v>4</v>
      </c>
      <c r="Y170" s="276"/>
      <c r="Z170" s="373">
        <f t="shared" si="10"/>
        <v>4</v>
      </c>
    </row>
    <row r="171" spans="1:28" s="209" customFormat="1" ht="30" x14ac:dyDescent="0.25">
      <c r="A171" s="228">
        <v>307</v>
      </c>
      <c r="B171" s="273" t="s">
        <v>1336</v>
      </c>
      <c r="C171" s="282" t="s">
        <v>1243</v>
      </c>
      <c r="D171" s="275"/>
      <c r="E171" s="275"/>
      <c r="F171" s="271"/>
      <c r="G171" s="271"/>
      <c r="H171" s="271"/>
      <c r="I171" s="271"/>
      <c r="J171" s="271"/>
      <c r="K171" s="271"/>
      <c r="L171" s="271"/>
      <c r="M171" s="271">
        <v>0.5</v>
      </c>
      <c r="N171" s="271"/>
      <c r="O171" s="271"/>
      <c r="P171" s="271"/>
      <c r="Q171" s="271"/>
      <c r="R171" s="271"/>
      <c r="S171" s="271"/>
      <c r="T171" s="271"/>
      <c r="U171" s="271"/>
      <c r="V171" s="271"/>
      <c r="W171" s="271"/>
      <c r="X171" s="254">
        <f t="shared" si="11"/>
        <v>0.5</v>
      </c>
      <c r="Y171" s="276"/>
      <c r="Z171" s="373">
        <f t="shared" si="10"/>
        <v>0.5</v>
      </c>
    </row>
    <row r="172" spans="1:28" s="209" customFormat="1" ht="15.75" x14ac:dyDescent="0.25">
      <c r="A172" s="228">
        <v>313</v>
      </c>
      <c r="B172" s="361" t="s">
        <v>1337</v>
      </c>
      <c r="C172" s="282" t="s">
        <v>1203</v>
      </c>
      <c r="D172" s="275">
        <v>67</v>
      </c>
      <c r="E172" s="271"/>
      <c r="F172" s="271"/>
      <c r="G172" s="271"/>
      <c r="H172" s="271">
        <v>5</v>
      </c>
      <c r="I172" s="271"/>
      <c r="J172" s="271"/>
      <c r="K172" s="271">
        <v>10</v>
      </c>
      <c r="L172" s="271"/>
      <c r="M172" s="271">
        <v>20</v>
      </c>
      <c r="N172" s="271">
        <v>31</v>
      </c>
      <c r="O172" s="271"/>
      <c r="P172" s="271"/>
      <c r="Q172" s="271"/>
      <c r="R172" s="271"/>
      <c r="S172" s="271"/>
      <c r="T172" s="271"/>
      <c r="U172" s="271"/>
      <c r="V172" s="271"/>
      <c r="W172" s="271">
        <v>20</v>
      </c>
      <c r="X172" s="254">
        <f t="shared" si="11"/>
        <v>153</v>
      </c>
      <c r="Y172" s="276"/>
      <c r="Z172" s="373">
        <f t="shared" si="10"/>
        <v>153</v>
      </c>
    </row>
    <row r="173" spans="1:28" s="209" customFormat="1" ht="15.75" x14ac:dyDescent="0.25">
      <c r="A173" s="228">
        <v>316</v>
      </c>
      <c r="B173" s="273" t="s">
        <v>1338</v>
      </c>
      <c r="C173" s="282" t="s">
        <v>1191</v>
      </c>
      <c r="D173" s="220">
        <v>20</v>
      </c>
      <c r="E173" s="275"/>
      <c r="F173" s="271"/>
      <c r="G173" s="271">
        <v>25</v>
      </c>
      <c r="H173" s="271">
        <v>2</v>
      </c>
      <c r="I173" s="271"/>
      <c r="J173" s="271"/>
      <c r="K173" s="271">
        <v>5</v>
      </c>
      <c r="L173" s="271"/>
      <c r="M173" s="271"/>
      <c r="N173" s="220">
        <v>5</v>
      </c>
      <c r="O173" s="287"/>
      <c r="P173" s="271"/>
      <c r="Q173" s="271"/>
      <c r="R173" s="220">
        <v>2</v>
      </c>
      <c r="S173" s="271"/>
      <c r="T173" s="271"/>
      <c r="U173" s="271"/>
      <c r="V173" s="271"/>
      <c r="W173" s="271"/>
      <c r="X173" s="254">
        <f t="shared" si="11"/>
        <v>59</v>
      </c>
      <c r="Y173" s="276"/>
      <c r="Z173" s="373">
        <f t="shared" ref="Z173:Z209" si="12">X173-Y173</f>
        <v>59</v>
      </c>
    </row>
    <row r="174" spans="1:28" s="209" customFormat="1" ht="15.75" x14ac:dyDescent="0.25">
      <c r="A174" s="228">
        <v>317</v>
      </c>
      <c r="B174" s="362" t="s">
        <v>1339</v>
      </c>
      <c r="C174" s="282" t="s">
        <v>1168</v>
      </c>
      <c r="D174" s="220"/>
      <c r="E174" s="275"/>
      <c r="F174" s="271"/>
      <c r="G174" s="271"/>
      <c r="H174" s="271">
        <v>2</v>
      </c>
      <c r="I174" s="271"/>
      <c r="J174" s="271"/>
      <c r="K174" s="271"/>
      <c r="L174" s="271"/>
      <c r="M174" s="271"/>
      <c r="N174" s="220"/>
      <c r="O174" s="287"/>
      <c r="P174" s="271"/>
      <c r="Q174" s="271"/>
      <c r="R174" s="220"/>
      <c r="S174" s="271"/>
      <c r="T174" s="271"/>
      <c r="U174" s="271"/>
      <c r="V174" s="271"/>
      <c r="W174" s="271"/>
      <c r="X174" s="254">
        <f t="shared" si="11"/>
        <v>2</v>
      </c>
      <c r="Y174" s="276"/>
      <c r="Z174" s="373">
        <f t="shared" si="12"/>
        <v>2</v>
      </c>
    </row>
    <row r="175" spans="1:28" s="209" customFormat="1" ht="45" x14ac:dyDescent="0.25">
      <c r="A175" s="277">
        <v>324</v>
      </c>
      <c r="B175" s="288" t="s">
        <v>1340</v>
      </c>
      <c r="C175" s="282" t="s">
        <v>1341</v>
      </c>
      <c r="D175" s="275"/>
      <c r="E175" s="275"/>
      <c r="F175" s="271"/>
      <c r="G175" s="271"/>
      <c r="H175" s="271"/>
      <c r="I175" s="271"/>
      <c r="J175" s="271"/>
      <c r="K175" s="271"/>
      <c r="L175" s="271"/>
      <c r="M175" s="271"/>
      <c r="N175" s="271"/>
      <c r="O175" s="271"/>
      <c r="P175" s="271"/>
      <c r="Q175" s="271">
        <v>2</v>
      </c>
      <c r="R175" s="271"/>
      <c r="S175" s="271"/>
      <c r="T175" s="271"/>
      <c r="U175" s="271"/>
      <c r="V175" s="271"/>
      <c r="W175" s="271">
        <v>10</v>
      </c>
      <c r="X175" s="254">
        <f t="shared" si="11"/>
        <v>12</v>
      </c>
      <c r="Y175" s="276"/>
      <c r="Z175" s="373">
        <f t="shared" si="12"/>
        <v>12</v>
      </c>
    </row>
    <row r="176" spans="1:28" s="209" customFormat="1" ht="45" x14ac:dyDescent="0.25">
      <c r="A176" s="277">
        <v>325</v>
      </c>
      <c r="B176" s="288" t="s">
        <v>1342</v>
      </c>
      <c r="C176" s="282" t="s">
        <v>1341</v>
      </c>
      <c r="D176" s="275">
        <v>5</v>
      </c>
      <c r="E176" s="275"/>
      <c r="F176" s="271"/>
      <c r="G176" s="271"/>
      <c r="H176" s="271"/>
      <c r="I176" s="271"/>
      <c r="J176" s="271"/>
      <c r="K176" s="271"/>
      <c r="L176" s="271"/>
      <c r="M176" s="271"/>
      <c r="N176" s="271"/>
      <c r="O176" s="271"/>
      <c r="P176" s="271"/>
      <c r="Q176" s="271"/>
      <c r="R176" s="271"/>
      <c r="S176" s="271"/>
      <c r="T176" s="271"/>
      <c r="U176" s="271"/>
      <c r="V176" s="271"/>
      <c r="W176" s="271"/>
      <c r="X176" s="254">
        <f t="shared" si="11"/>
        <v>5</v>
      </c>
      <c r="Y176" s="276"/>
      <c r="Z176" s="373">
        <f t="shared" si="12"/>
        <v>5</v>
      </c>
    </row>
    <row r="177" spans="1:27" s="209" customFormat="1" ht="30" x14ac:dyDescent="0.25">
      <c r="A177" s="277">
        <v>326</v>
      </c>
      <c r="B177" s="288" t="s">
        <v>1343</v>
      </c>
      <c r="C177" s="282" t="s">
        <v>1243</v>
      </c>
      <c r="D177" s="275"/>
      <c r="E177" s="275"/>
      <c r="F177" s="271"/>
      <c r="G177" s="271"/>
      <c r="H177" s="271"/>
      <c r="I177" s="271"/>
      <c r="J177" s="271"/>
      <c r="K177" s="271"/>
      <c r="L177" s="271"/>
      <c r="M177" s="271"/>
      <c r="N177" s="271"/>
      <c r="O177" s="271"/>
      <c r="P177" s="271"/>
      <c r="Q177" s="271"/>
      <c r="R177" s="271"/>
      <c r="S177" s="271">
        <v>5</v>
      </c>
      <c r="T177" s="271"/>
      <c r="U177" s="271"/>
      <c r="V177" s="271"/>
      <c r="W177" s="271"/>
      <c r="X177" s="254">
        <f t="shared" si="11"/>
        <v>5</v>
      </c>
      <c r="Y177" s="276"/>
      <c r="Z177" s="373">
        <f t="shared" si="12"/>
        <v>5</v>
      </c>
    </row>
    <row r="178" spans="1:27" s="209" customFormat="1" ht="30" x14ac:dyDescent="0.25">
      <c r="A178" s="277">
        <v>327</v>
      </c>
      <c r="B178" s="288" t="s">
        <v>1404</v>
      </c>
      <c r="C178" s="282" t="s">
        <v>1344</v>
      </c>
      <c r="D178" s="275">
        <v>1</v>
      </c>
      <c r="E178" s="275"/>
      <c r="F178" s="271"/>
      <c r="G178" s="271"/>
      <c r="H178" s="271"/>
      <c r="I178" s="271"/>
      <c r="J178" s="271"/>
      <c r="K178" s="271"/>
      <c r="L178" s="271"/>
      <c r="M178" s="271"/>
      <c r="N178" s="271"/>
      <c r="O178" s="271"/>
      <c r="P178" s="271"/>
      <c r="Q178" s="271"/>
      <c r="R178" s="271"/>
      <c r="S178" s="271"/>
      <c r="T178" s="271"/>
      <c r="U178" s="271"/>
      <c r="V178" s="271"/>
      <c r="W178" s="271">
        <v>15</v>
      </c>
      <c r="X178" s="254">
        <f t="shared" si="11"/>
        <v>16</v>
      </c>
      <c r="Y178" s="276"/>
      <c r="Z178" s="373">
        <f t="shared" si="12"/>
        <v>16</v>
      </c>
    </row>
    <row r="179" spans="1:27" s="209" customFormat="1" ht="30" x14ac:dyDescent="0.25">
      <c r="A179" s="277">
        <v>328</v>
      </c>
      <c r="B179" s="361" t="s">
        <v>1390</v>
      </c>
      <c r="C179" s="278" t="s">
        <v>1243</v>
      </c>
      <c r="D179" s="275"/>
      <c r="E179" s="275"/>
      <c r="F179" s="271"/>
      <c r="G179" s="271"/>
      <c r="H179" s="271"/>
      <c r="I179" s="271"/>
      <c r="J179" s="271"/>
      <c r="K179" s="271"/>
      <c r="L179" s="271"/>
      <c r="M179" s="271"/>
      <c r="N179" s="271"/>
      <c r="O179" s="271"/>
      <c r="P179" s="271"/>
      <c r="Q179" s="271">
        <v>3</v>
      </c>
      <c r="R179" s="271"/>
      <c r="S179" s="271"/>
      <c r="T179" s="271"/>
      <c r="U179" s="271"/>
      <c r="V179" s="271"/>
      <c r="W179" s="271">
        <v>10</v>
      </c>
      <c r="X179" s="254">
        <f t="shared" si="11"/>
        <v>13</v>
      </c>
      <c r="Y179" s="276"/>
      <c r="Z179" s="373">
        <f t="shared" si="12"/>
        <v>13</v>
      </c>
    </row>
    <row r="180" spans="1:27" s="209" customFormat="1" ht="15.75" x14ac:dyDescent="0.25">
      <c r="A180" s="277">
        <v>329</v>
      </c>
      <c r="B180" s="361" t="s">
        <v>1345</v>
      </c>
      <c r="C180" s="278" t="s">
        <v>1220</v>
      </c>
      <c r="D180" s="271"/>
      <c r="E180" s="271"/>
      <c r="F180" s="271"/>
      <c r="G180" s="271"/>
      <c r="H180" s="271"/>
      <c r="I180" s="271"/>
      <c r="J180" s="271"/>
      <c r="K180" s="271"/>
      <c r="L180" s="271"/>
      <c r="M180" s="271"/>
      <c r="N180" s="271">
        <v>2</v>
      </c>
      <c r="O180" s="271"/>
      <c r="P180" s="271"/>
      <c r="Q180" s="271"/>
      <c r="R180" s="271"/>
      <c r="S180" s="271">
        <v>3</v>
      </c>
      <c r="T180" s="271"/>
      <c r="U180" s="271"/>
      <c r="V180" s="271"/>
      <c r="W180" s="271">
        <v>6</v>
      </c>
      <c r="X180" s="254">
        <f t="shared" si="11"/>
        <v>11</v>
      </c>
      <c r="Y180" s="276"/>
      <c r="Z180" s="373">
        <f t="shared" si="12"/>
        <v>11</v>
      </c>
    </row>
    <row r="181" spans="1:27" s="209" customFormat="1" ht="15.75" x14ac:dyDescent="0.25">
      <c r="A181" s="277">
        <v>330</v>
      </c>
      <c r="B181" s="361" t="s">
        <v>1346</v>
      </c>
      <c r="C181" s="278" t="s">
        <v>1220</v>
      </c>
      <c r="D181" s="271">
        <v>5</v>
      </c>
      <c r="E181" s="271"/>
      <c r="F181" s="271"/>
      <c r="G181" s="271">
        <v>10</v>
      </c>
      <c r="H181" s="271">
        <v>2</v>
      </c>
      <c r="I181" s="271"/>
      <c r="J181" s="271"/>
      <c r="K181" s="271">
        <v>2</v>
      </c>
      <c r="L181" s="271"/>
      <c r="M181" s="271"/>
      <c r="N181" s="271"/>
      <c r="O181" s="271"/>
      <c r="P181" s="271"/>
      <c r="Q181" s="271"/>
      <c r="R181" s="271"/>
      <c r="S181" s="271">
        <v>5</v>
      </c>
      <c r="T181" s="271"/>
      <c r="U181" s="271"/>
      <c r="V181" s="271"/>
      <c r="W181" s="271"/>
      <c r="X181" s="254">
        <f t="shared" si="11"/>
        <v>24</v>
      </c>
      <c r="Y181" s="276"/>
      <c r="Z181" s="373">
        <f t="shared" si="12"/>
        <v>24</v>
      </c>
    </row>
    <row r="182" spans="1:27" s="209" customFormat="1" ht="30" x14ac:dyDescent="0.25">
      <c r="A182" s="277">
        <v>332</v>
      </c>
      <c r="B182" s="273" t="s">
        <v>1347</v>
      </c>
      <c r="C182" s="282" t="s">
        <v>1243</v>
      </c>
      <c r="D182" s="275">
        <v>7</v>
      </c>
      <c r="E182" s="275"/>
      <c r="F182" s="271"/>
      <c r="G182" s="271"/>
      <c r="H182" s="271"/>
      <c r="I182" s="271"/>
      <c r="J182" s="271"/>
      <c r="K182" s="271"/>
      <c r="L182" s="271"/>
      <c r="M182" s="271"/>
      <c r="N182" s="271"/>
      <c r="O182" s="271"/>
      <c r="P182" s="271"/>
      <c r="Q182" s="271"/>
      <c r="R182" s="271"/>
      <c r="S182" s="271"/>
      <c r="T182" s="271"/>
      <c r="U182" s="271"/>
      <c r="V182" s="271"/>
      <c r="W182" s="271"/>
      <c r="X182" s="254">
        <f t="shared" si="11"/>
        <v>7</v>
      </c>
      <c r="Y182" s="276"/>
      <c r="Z182" s="373">
        <f t="shared" si="12"/>
        <v>7</v>
      </c>
    </row>
    <row r="183" spans="1:27" s="209" customFormat="1" ht="15.75" x14ac:dyDescent="0.25">
      <c r="A183" s="277">
        <v>333</v>
      </c>
      <c r="B183" s="273" t="s">
        <v>1348</v>
      </c>
      <c r="C183" s="282"/>
      <c r="D183" s="275">
        <v>5</v>
      </c>
      <c r="E183" s="275"/>
      <c r="F183" s="271"/>
      <c r="G183" s="271"/>
      <c r="H183" s="271"/>
      <c r="I183" s="271"/>
      <c r="J183" s="271"/>
      <c r="K183" s="271"/>
      <c r="L183" s="271"/>
      <c r="M183" s="271"/>
      <c r="N183" s="271"/>
      <c r="O183" s="271"/>
      <c r="P183" s="271"/>
      <c r="Q183" s="271"/>
      <c r="R183" s="271"/>
      <c r="S183" s="271"/>
      <c r="T183" s="271"/>
      <c r="U183" s="271"/>
      <c r="V183" s="271"/>
      <c r="W183" s="271"/>
      <c r="X183" s="254">
        <f t="shared" si="11"/>
        <v>5</v>
      </c>
      <c r="Y183" s="276"/>
      <c r="Z183" s="373">
        <f t="shared" si="12"/>
        <v>5</v>
      </c>
    </row>
    <row r="184" spans="1:27" s="209" customFormat="1" ht="15.75" x14ac:dyDescent="0.25">
      <c r="A184" s="277">
        <v>337</v>
      </c>
      <c r="B184" s="288" t="s">
        <v>1349</v>
      </c>
      <c r="C184" s="282" t="s">
        <v>1215</v>
      </c>
      <c r="D184" s="275"/>
      <c r="E184" s="275"/>
      <c r="F184" s="271"/>
      <c r="G184" s="271"/>
      <c r="H184" s="271"/>
      <c r="I184" s="271"/>
      <c r="J184" s="271"/>
      <c r="K184" s="271"/>
      <c r="L184" s="271"/>
      <c r="M184" s="271"/>
      <c r="N184" s="271"/>
      <c r="O184" s="271"/>
      <c r="P184" s="271"/>
      <c r="Q184" s="271"/>
      <c r="R184" s="271">
        <v>1</v>
      </c>
      <c r="S184" s="271"/>
      <c r="T184" s="271"/>
      <c r="U184" s="271"/>
      <c r="V184" s="271"/>
      <c r="W184" s="271"/>
      <c r="X184" s="254">
        <f t="shared" si="11"/>
        <v>1</v>
      </c>
      <c r="Y184" s="276"/>
      <c r="Z184" s="373">
        <f t="shared" si="12"/>
        <v>1</v>
      </c>
    </row>
    <row r="185" spans="1:27" s="209" customFormat="1" ht="15.75" x14ac:dyDescent="0.25">
      <c r="A185" s="277">
        <v>338</v>
      </c>
      <c r="B185" s="288" t="s">
        <v>1350</v>
      </c>
      <c r="C185" s="282" t="s">
        <v>1215</v>
      </c>
      <c r="D185" s="275">
        <v>74</v>
      </c>
      <c r="E185" s="275"/>
      <c r="F185" s="271"/>
      <c r="G185" s="271"/>
      <c r="H185" s="271"/>
      <c r="I185" s="271"/>
      <c r="J185" s="271"/>
      <c r="K185" s="271"/>
      <c r="L185" s="271"/>
      <c r="M185" s="271"/>
      <c r="N185" s="271">
        <v>2</v>
      </c>
      <c r="O185" s="271"/>
      <c r="P185" s="271"/>
      <c r="Q185" s="271">
        <v>10</v>
      </c>
      <c r="R185" s="271">
        <v>5</v>
      </c>
      <c r="S185" s="271"/>
      <c r="T185" s="271"/>
      <c r="U185" s="271"/>
      <c r="V185" s="271"/>
      <c r="W185" s="271"/>
      <c r="X185" s="254">
        <f t="shared" si="11"/>
        <v>91</v>
      </c>
      <c r="Y185" s="276"/>
      <c r="Z185" s="373">
        <f t="shared" si="12"/>
        <v>91</v>
      </c>
      <c r="AA185" s="223"/>
    </row>
    <row r="186" spans="1:27" s="209" customFormat="1" ht="15.75" x14ac:dyDescent="0.25">
      <c r="A186" s="277">
        <v>339</v>
      </c>
      <c r="B186" s="288" t="s">
        <v>1351</v>
      </c>
      <c r="C186" s="282" t="s">
        <v>1215</v>
      </c>
      <c r="D186" s="275">
        <v>84</v>
      </c>
      <c r="E186" s="275"/>
      <c r="F186" s="271"/>
      <c r="G186" s="271"/>
      <c r="H186" s="271"/>
      <c r="I186" s="271"/>
      <c r="J186" s="271"/>
      <c r="K186" s="271">
        <v>10</v>
      </c>
      <c r="L186" s="271"/>
      <c r="M186" s="271"/>
      <c r="N186" s="271"/>
      <c r="O186" s="271"/>
      <c r="P186" s="271"/>
      <c r="Q186" s="271"/>
      <c r="R186" s="271">
        <v>5</v>
      </c>
      <c r="S186" s="271"/>
      <c r="T186" s="271"/>
      <c r="U186" s="271"/>
      <c r="V186" s="271"/>
      <c r="W186" s="271"/>
      <c r="X186" s="254">
        <f t="shared" si="11"/>
        <v>99</v>
      </c>
      <c r="Y186" s="276"/>
      <c r="Z186" s="373">
        <f t="shared" si="12"/>
        <v>99</v>
      </c>
    </row>
    <row r="187" spans="1:27" s="209" customFormat="1" ht="15.75" x14ac:dyDescent="0.25">
      <c r="A187" s="277">
        <v>341</v>
      </c>
      <c r="B187" s="288" t="s">
        <v>1352</v>
      </c>
      <c r="C187" s="282" t="s">
        <v>1215</v>
      </c>
      <c r="D187" s="275"/>
      <c r="E187" s="275"/>
      <c r="F187" s="271"/>
      <c r="G187" s="271"/>
      <c r="H187" s="271"/>
      <c r="I187" s="271"/>
      <c r="J187" s="271"/>
      <c r="K187" s="271">
        <v>20</v>
      </c>
      <c r="L187" s="271"/>
      <c r="M187" s="271"/>
      <c r="N187" s="271"/>
      <c r="O187" s="271"/>
      <c r="P187" s="271"/>
      <c r="Q187" s="271"/>
      <c r="R187" s="271"/>
      <c r="S187" s="271"/>
      <c r="T187" s="271"/>
      <c r="U187" s="271"/>
      <c r="V187" s="271"/>
      <c r="W187" s="271"/>
      <c r="X187" s="254">
        <f t="shared" si="11"/>
        <v>20</v>
      </c>
      <c r="Y187" s="276"/>
      <c r="Z187" s="373">
        <f t="shared" si="12"/>
        <v>20</v>
      </c>
    </row>
    <row r="188" spans="1:27" s="209" customFormat="1" ht="15.75" x14ac:dyDescent="0.25">
      <c r="A188" s="277">
        <v>353</v>
      </c>
      <c r="B188" s="356" t="s">
        <v>1410</v>
      </c>
      <c r="C188" s="278" t="s">
        <v>1168</v>
      </c>
      <c r="D188" s="275">
        <v>10</v>
      </c>
      <c r="E188" s="275"/>
      <c r="F188" s="271"/>
      <c r="G188" s="271"/>
      <c r="H188" s="271"/>
      <c r="I188" s="271"/>
      <c r="J188" s="271"/>
      <c r="K188" s="271"/>
      <c r="L188" s="271"/>
      <c r="M188" s="271"/>
      <c r="N188" s="271"/>
      <c r="O188" s="271"/>
      <c r="P188" s="271"/>
      <c r="Q188" s="271"/>
      <c r="R188" s="271"/>
      <c r="S188" s="271"/>
      <c r="T188" s="271"/>
      <c r="U188" s="271"/>
      <c r="V188" s="271"/>
      <c r="W188" s="271"/>
      <c r="X188" s="254">
        <f t="shared" ref="X188:X220" si="13">SUM(D188:W188)</f>
        <v>10</v>
      </c>
      <c r="Y188" s="276"/>
      <c r="Z188" s="373">
        <f t="shared" si="12"/>
        <v>10</v>
      </c>
    </row>
    <row r="189" spans="1:27" s="209" customFormat="1" ht="15.75" x14ac:dyDescent="0.25">
      <c r="A189" s="277">
        <v>354</v>
      </c>
      <c r="B189" s="361" t="s">
        <v>1353</v>
      </c>
      <c r="C189" s="278" t="s">
        <v>1204</v>
      </c>
      <c r="D189" s="271"/>
      <c r="E189" s="271"/>
      <c r="F189" s="271"/>
      <c r="G189" s="271"/>
      <c r="H189" s="271"/>
      <c r="I189" s="271"/>
      <c r="J189" s="271"/>
      <c r="K189" s="271"/>
      <c r="L189" s="271"/>
      <c r="M189" s="271"/>
      <c r="N189" s="271"/>
      <c r="O189" s="271"/>
      <c r="P189" s="271"/>
      <c r="Q189" s="271"/>
      <c r="R189" s="271"/>
      <c r="S189" s="271"/>
      <c r="T189" s="271"/>
      <c r="U189" s="271"/>
      <c r="V189" s="271">
        <v>500</v>
      </c>
      <c r="W189" s="271"/>
      <c r="X189" s="254">
        <f t="shared" si="13"/>
        <v>500</v>
      </c>
      <c r="Y189" s="276"/>
      <c r="Z189" s="373">
        <f t="shared" si="12"/>
        <v>500</v>
      </c>
    </row>
    <row r="190" spans="1:27" s="209" customFormat="1" ht="15.75" x14ac:dyDescent="0.25">
      <c r="A190" s="277">
        <v>357</v>
      </c>
      <c r="B190" s="361" t="s">
        <v>1354</v>
      </c>
      <c r="C190" s="278" t="s">
        <v>1168</v>
      </c>
      <c r="D190" s="271"/>
      <c r="E190" s="271"/>
      <c r="F190" s="271"/>
      <c r="G190" s="271"/>
      <c r="H190" s="271"/>
      <c r="I190" s="271"/>
      <c r="J190" s="271"/>
      <c r="K190" s="271">
        <v>1</v>
      </c>
      <c r="L190" s="271"/>
      <c r="M190" s="271"/>
      <c r="N190" s="271"/>
      <c r="O190" s="271"/>
      <c r="P190" s="271"/>
      <c r="Q190" s="271"/>
      <c r="R190" s="271"/>
      <c r="S190" s="271"/>
      <c r="T190" s="271"/>
      <c r="U190" s="271"/>
      <c r="V190" s="271"/>
      <c r="W190" s="271"/>
      <c r="X190" s="254">
        <f t="shared" si="13"/>
        <v>1</v>
      </c>
      <c r="Y190" s="276"/>
      <c r="Z190" s="373">
        <f t="shared" si="12"/>
        <v>1</v>
      </c>
    </row>
    <row r="191" spans="1:27" s="209" customFormat="1" ht="15.75" x14ac:dyDescent="0.25">
      <c r="A191" s="277">
        <v>358</v>
      </c>
      <c r="B191" s="361" t="s">
        <v>1355</v>
      </c>
      <c r="C191" s="278" t="s">
        <v>1219</v>
      </c>
      <c r="D191" s="271"/>
      <c r="E191" s="271"/>
      <c r="F191" s="271"/>
      <c r="G191" s="271"/>
      <c r="H191" s="271"/>
      <c r="I191" s="271"/>
      <c r="J191" s="271"/>
      <c r="K191" s="271">
        <v>10</v>
      </c>
      <c r="L191" s="271"/>
      <c r="M191" s="271"/>
      <c r="N191" s="271"/>
      <c r="O191" s="271"/>
      <c r="P191" s="271"/>
      <c r="Q191" s="271">
        <v>1</v>
      </c>
      <c r="R191" s="271">
        <v>1</v>
      </c>
      <c r="S191" s="271"/>
      <c r="T191" s="271"/>
      <c r="U191" s="271"/>
      <c r="V191" s="271"/>
      <c r="W191" s="271"/>
      <c r="X191" s="254">
        <f t="shared" si="13"/>
        <v>12</v>
      </c>
      <c r="Y191" s="276"/>
      <c r="Z191" s="373">
        <f t="shared" si="12"/>
        <v>12</v>
      </c>
    </row>
    <row r="192" spans="1:27" s="209" customFormat="1" ht="30" x14ac:dyDescent="0.25">
      <c r="A192" s="277">
        <v>359</v>
      </c>
      <c r="B192" s="361" t="s">
        <v>1409</v>
      </c>
      <c r="C192" s="278"/>
      <c r="D192" s="271">
        <v>10</v>
      </c>
      <c r="E192" s="271"/>
      <c r="F192" s="271"/>
      <c r="G192" s="271"/>
      <c r="H192" s="271"/>
      <c r="I192" s="271"/>
      <c r="J192" s="271"/>
      <c r="K192" s="271"/>
      <c r="L192" s="271"/>
      <c r="M192" s="271"/>
      <c r="N192" s="271"/>
      <c r="O192" s="271"/>
      <c r="P192" s="271"/>
      <c r="Q192" s="271"/>
      <c r="R192" s="271"/>
      <c r="S192" s="271"/>
      <c r="T192" s="271"/>
      <c r="U192" s="271"/>
      <c r="V192" s="271"/>
      <c r="W192" s="271"/>
      <c r="X192" s="254">
        <f t="shared" si="13"/>
        <v>10</v>
      </c>
      <c r="Y192" s="276"/>
      <c r="Z192" s="373">
        <f t="shared" si="12"/>
        <v>10</v>
      </c>
    </row>
    <row r="193" spans="1:26" s="209" customFormat="1" ht="30" x14ac:dyDescent="0.25">
      <c r="A193" s="277">
        <v>360</v>
      </c>
      <c r="B193" s="361" t="s">
        <v>1387</v>
      </c>
      <c r="C193" s="278" t="s">
        <v>1204</v>
      </c>
      <c r="D193" s="271"/>
      <c r="E193" s="271">
        <v>5000</v>
      </c>
      <c r="F193" s="271"/>
      <c r="G193" s="271"/>
      <c r="H193" s="271"/>
      <c r="I193" s="271"/>
      <c r="J193" s="271"/>
      <c r="K193" s="271"/>
      <c r="L193" s="271"/>
      <c r="M193" s="271"/>
      <c r="N193" s="271"/>
      <c r="O193" s="271"/>
      <c r="P193" s="271"/>
      <c r="Q193" s="271"/>
      <c r="R193" s="271"/>
      <c r="S193" s="271"/>
      <c r="T193" s="271"/>
      <c r="U193" s="271"/>
      <c r="V193" s="271"/>
      <c r="W193" s="271"/>
      <c r="X193" s="254">
        <f t="shared" si="13"/>
        <v>5000</v>
      </c>
      <c r="Y193" s="276"/>
      <c r="Z193" s="373">
        <f t="shared" si="12"/>
        <v>5000</v>
      </c>
    </row>
    <row r="194" spans="1:26" s="209" customFormat="1" ht="15.75" x14ac:dyDescent="0.25">
      <c r="A194" s="277">
        <v>361</v>
      </c>
      <c r="B194" s="363" t="s">
        <v>1485</v>
      </c>
      <c r="C194" s="220" t="s">
        <v>1204</v>
      </c>
      <c r="D194" s="221"/>
      <c r="E194" s="225"/>
      <c r="F194" s="271"/>
      <c r="G194" s="271"/>
      <c r="H194" s="271"/>
      <c r="I194" s="271"/>
      <c r="J194" s="271"/>
      <c r="K194" s="271"/>
      <c r="L194" s="271"/>
      <c r="M194" s="271"/>
      <c r="N194" s="271"/>
      <c r="O194" s="271"/>
      <c r="P194" s="271"/>
      <c r="Q194" s="271"/>
      <c r="R194" s="327">
        <v>3</v>
      </c>
      <c r="S194" s="271"/>
      <c r="T194" s="271"/>
      <c r="U194" s="271"/>
      <c r="V194" s="271"/>
      <c r="W194" s="271"/>
      <c r="X194" s="254"/>
      <c r="Y194" s="276"/>
      <c r="Z194" s="373"/>
    </row>
    <row r="195" spans="1:26" s="211" customFormat="1" ht="15.75" x14ac:dyDescent="0.25">
      <c r="A195" s="423" t="s">
        <v>1356</v>
      </c>
      <c r="B195" s="423"/>
      <c r="C195" s="423"/>
      <c r="D195" s="423"/>
      <c r="E195" s="423"/>
      <c r="F195" s="423"/>
      <c r="G195" s="423"/>
      <c r="H195" s="423"/>
      <c r="I195" s="423"/>
      <c r="J195" s="423"/>
      <c r="K195" s="423"/>
      <c r="L195" s="423"/>
      <c r="M195" s="423"/>
      <c r="N195" s="423"/>
      <c r="O195" s="423"/>
      <c r="P195" s="423"/>
      <c r="Q195" s="423"/>
      <c r="R195" s="423"/>
      <c r="S195" s="423"/>
      <c r="T195" s="423"/>
      <c r="U195" s="423"/>
      <c r="V195" s="423"/>
      <c r="W195" s="307"/>
      <c r="X195" s="254">
        <f t="shared" si="13"/>
        <v>0</v>
      </c>
      <c r="Y195" s="289"/>
      <c r="Z195" s="373">
        <f t="shared" si="12"/>
        <v>0</v>
      </c>
    </row>
    <row r="196" spans="1:26" s="211" customFormat="1" ht="15.75" x14ac:dyDescent="0.25">
      <c r="A196" s="290">
        <v>363</v>
      </c>
      <c r="B196" s="249" t="s">
        <v>1357</v>
      </c>
      <c r="C196" s="291"/>
      <c r="D196" s="251"/>
      <c r="E196" s="251"/>
      <c r="F196" s="252"/>
      <c r="G196" s="252"/>
      <c r="H196" s="252"/>
      <c r="I196" s="252"/>
      <c r="J196" s="252"/>
      <c r="K196" s="252"/>
      <c r="L196" s="252"/>
      <c r="M196" s="252"/>
      <c r="N196" s="252" t="s">
        <v>1392</v>
      </c>
      <c r="O196" s="252"/>
      <c r="P196" s="252"/>
      <c r="Q196" s="252"/>
      <c r="R196" s="252"/>
      <c r="S196" s="252">
        <v>1</v>
      </c>
      <c r="T196" s="252"/>
      <c r="U196" s="252"/>
      <c r="V196" s="252"/>
      <c r="W196" s="252"/>
      <c r="X196" s="254">
        <f t="shared" si="13"/>
        <v>1</v>
      </c>
      <c r="Y196" s="255"/>
      <c r="Z196" s="373">
        <f t="shared" si="12"/>
        <v>1</v>
      </c>
    </row>
    <row r="197" spans="1:26" s="211" customFormat="1" ht="15.75" x14ac:dyDescent="0.25">
      <c r="A197" s="290">
        <v>364</v>
      </c>
      <c r="B197" s="249" t="s">
        <v>1358</v>
      </c>
      <c r="C197" s="291"/>
      <c r="D197" s="251"/>
      <c r="E197" s="251"/>
      <c r="F197" s="252"/>
      <c r="G197" s="252"/>
      <c r="H197" s="252"/>
      <c r="I197" s="252"/>
      <c r="J197" s="252"/>
      <c r="K197" s="252"/>
      <c r="L197" s="252"/>
      <c r="M197" s="252"/>
      <c r="N197" s="252" t="s">
        <v>1393</v>
      </c>
      <c r="O197" s="252"/>
      <c r="P197" s="252"/>
      <c r="Q197" s="252"/>
      <c r="R197" s="252"/>
      <c r="S197" s="252">
        <v>1</v>
      </c>
      <c r="T197" s="252"/>
      <c r="U197" s="252"/>
      <c r="V197" s="252"/>
      <c r="W197" s="252"/>
      <c r="X197" s="254">
        <f t="shared" si="13"/>
        <v>1</v>
      </c>
      <c r="Y197" s="255"/>
      <c r="Z197" s="373">
        <f t="shared" si="12"/>
        <v>1</v>
      </c>
    </row>
    <row r="198" spans="1:26" s="211" customFormat="1" ht="30" x14ac:dyDescent="0.25">
      <c r="A198" s="290">
        <v>365</v>
      </c>
      <c r="B198" s="249" t="s">
        <v>1359</v>
      </c>
      <c r="C198" s="291" t="s">
        <v>1220</v>
      </c>
      <c r="D198" s="251"/>
      <c r="E198" s="251"/>
      <c r="F198" s="252"/>
      <c r="G198" s="252"/>
      <c r="H198" s="252"/>
      <c r="I198" s="252"/>
      <c r="J198" s="252"/>
      <c r="K198" s="252">
        <v>2</v>
      </c>
      <c r="L198" s="252"/>
      <c r="M198" s="252"/>
      <c r="N198" s="252"/>
      <c r="O198" s="252">
        <v>2</v>
      </c>
      <c r="P198" s="252"/>
      <c r="Q198" s="252"/>
      <c r="R198" s="252">
        <v>10</v>
      </c>
      <c r="S198" s="252"/>
      <c r="T198" s="252"/>
      <c r="U198" s="252"/>
      <c r="V198" s="252"/>
      <c r="W198" s="252"/>
      <c r="X198" s="254">
        <f t="shared" si="13"/>
        <v>14</v>
      </c>
      <c r="Y198" s="255"/>
      <c r="Z198" s="373">
        <f t="shared" si="12"/>
        <v>14</v>
      </c>
    </row>
    <row r="199" spans="1:26" s="211" customFormat="1" ht="30" x14ac:dyDescent="0.25">
      <c r="A199" s="290">
        <v>366</v>
      </c>
      <c r="B199" s="249" t="s">
        <v>1360</v>
      </c>
      <c r="C199" s="291" t="s">
        <v>1220</v>
      </c>
      <c r="D199" s="251"/>
      <c r="E199" s="251"/>
      <c r="F199" s="252"/>
      <c r="G199" s="252"/>
      <c r="H199" s="252"/>
      <c r="I199" s="252"/>
      <c r="J199" s="252"/>
      <c r="K199" s="252">
        <v>2</v>
      </c>
      <c r="L199" s="252"/>
      <c r="M199" s="252"/>
      <c r="N199" s="252">
        <v>3</v>
      </c>
      <c r="O199" s="252"/>
      <c r="P199" s="252"/>
      <c r="Q199" s="252"/>
      <c r="R199" s="252">
        <v>10</v>
      </c>
      <c r="S199" s="252"/>
      <c r="T199" s="252"/>
      <c r="U199" s="252"/>
      <c r="V199" s="252"/>
      <c r="W199" s="252"/>
      <c r="X199" s="254">
        <f t="shared" si="13"/>
        <v>15</v>
      </c>
      <c r="Y199" s="255"/>
      <c r="Z199" s="373">
        <f t="shared" si="12"/>
        <v>15</v>
      </c>
    </row>
    <row r="200" spans="1:26" s="211" customFormat="1" ht="30" x14ac:dyDescent="0.25">
      <c r="A200" s="290">
        <v>367</v>
      </c>
      <c r="B200" s="249" t="s">
        <v>1361</v>
      </c>
      <c r="C200" s="291"/>
      <c r="D200" s="251"/>
      <c r="E200" s="251"/>
      <c r="F200" s="252"/>
      <c r="G200" s="252"/>
      <c r="H200" s="252"/>
      <c r="I200" s="252"/>
      <c r="J200" s="252"/>
      <c r="K200" s="252"/>
      <c r="L200" s="252"/>
      <c r="M200" s="252"/>
      <c r="N200" s="252"/>
      <c r="O200" s="252">
        <v>2</v>
      </c>
      <c r="P200" s="252"/>
      <c r="Q200" s="252"/>
      <c r="R200" s="252"/>
      <c r="S200" s="252"/>
      <c r="T200" s="252"/>
      <c r="U200" s="252"/>
      <c r="V200" s="252"/>
      <c r="W200" s="252"/>
      <c r="X200" s="254">
        <f t="shared" si="13"/>
        <v>2</v>
      </c>
      <c r="Y200" s="255"/>
      <c r="Z200" s="373">
        <f t="shared" si="12"/>
        <v>2</v>
      </c>
    </row>
    <row r="201" spans="1:26" s="211" customFormat="1" ht="30" x14ac:dyDescent="0.25">
      <c r="A201" s="290">
        <v>368</v>
      </c>
      <c r="B201" s="249" t="s">
        <v>1362</v>
      </c>
      <c r="C201" s="291" t="s">
        <v>1363</v>
      </c>
      <c r="D201" s="251"/>
      <c r="E201" s="251">
        <v>5</v>
      </c>
      <c r="F201" s="252"/>
      <c r="G201" s="252"/>
      <c r="H201" s="252"/>
      <c r="I201" s="252"/>
      <c r="J201" s="252"/>
      <c r="K201" s="252"/>
      <c r="L201" s="252"/>
      <c r="M201" s="252"/>
      <c r="N201" s="252"/>
      <c r="O201" s="252"/>
      <c r="P201" s="252"/>
      <c r="Q201" s="252"/>
      <c r="R201" s="252"/>
      <c r="S201" s="252"/>
      <c r="T201" s="252"/>
      <c r="U201" s="252"/>
      <c r="V201" s="252"/>
      <c r="W201" s="252"/>
      <c r="X201" s="254">
        <f t="shared" si="13"/>
        <v>5</v>
      </c>
      <c r="Y201" s="255"/>
      <c r="Z201" s="373">
        <f t="shared" si="12"/>
        <v>5</v>
      </c>
    </row>
    <row r="202" spans="1:26" s="211" customFormat="1" ht="30" x14ac:dyDescent="0.25">
      <c r="A202" s="290">
        <v>369</v>
      </c>
      <c r="B202" s="249" t="s">
        <v>1364</v>
      </c>
      <c r="C202" s="291" t="s">
        <v>1220</v>
      </c>
      <c r="D202" s="251"/>
      <c r="E202" s="251"/>
      <c r="F202" s="252"/>
      <c r="G202" s="252"/>
      <c r="H202" s="252"/>
      <c r="I202" s="252"/>
      <c r="J202" s="252"/>
      <c r="K202" s="252"/>
      <c r="L202" s="252"/>
      <c r="M202" s="252"/>
      <c r="N202" s="252">
        <v>4</v>
      </c>
      <c r="O202" s="252"/>
      <c r="P202" s="252"/>
      <c r="Q202" s="252"/>
      <c r="R202" s="252"/>
      <c r="S202" s="259"/>
      <c r="T202" s="252"/>
      <c r="U202" s="252"/>
      <c r="V202" s="252"/>
      <c r="W202" s="252"/>
      <c r="X202" s="254">
        <f t="shared" si="13"/>
        <v>4</v>
      </c>
      <c r="Y202" s="255"/>
      <c r="Z202" s="373">
        <f t="shared" si="12"/>
        <v>4</v>
      </c>
    </row>
    <row r="203" spans="1:26" s="211" customFormat="1" ht="30" x14ac:dyDescent="0.25">
      <c r="A203" s="290">
        <v>371</v>
      </c>
      <c r="B203" s="249" t="s">
        <v>1365</v>
      </c>
      <c r="C203" s="291" t="s">
        <v>31</v>
      </c>
      <c r="D203" s="251"/>
      <c r="E203" s="251"/>
      <c r="F203" s="252"/>
      <c r="G203" s="252"/>
      <c r="H203" s="252"/>
      <c r="I203" s="252"/>
      <c r="J203" s="252"/>
      <c r="K203" s="252"/>
      <c r="L203" s="252"/>
      <c r="M203" s="252"/>
      <c r="N203" s="252"/>
      <c r="O203" s="252">
        <v>2</v>
      </c>
      <c r="P203" s="252"/>
      <c r="Q203" s="252"/>
      <c r="R203" s="252">
        <v>10</v>
      </c>
      <c r="S203" s="252">
        <v>1</v>
      </c>
      <c r="T203" s="252"/>
      <c r="U203" s="252"/>
      <c r="V203" s="252"/>
      <c r="W203" s="252"/>
      <c r="X203" s="254">
        <f t="shared" si="13"/>
        <v>13</v>
      </c>
      <c r="Y203" s="255"/>
      <c r="Z203" s="373">
        <f t="shared" si="12"/>
        <v>13</v>
      </c>
    </row>
    <row r="204" spans="1:26" s="211" customFormat="1" ht="30" x14ac:dyDescent="0.25">
      <c r="A204" s="290">
        <v>372</v>
      </c>
      <c r="B204" s="249" t="s">
        <v>1366</v>
      </c>
      <c r="C204" s="291"/>
      <c r="D204" s="251"/>
      <c r="E204" s="251">
        <v>5</v>
      </c>
      <c r="F204" s="252"/>
      <c r="G204" s="252"/>
      <c r="H204" s="252"/>
      <c r="I204" s="252"/>
      <c r="J204" s="252"/>
      <c r="K204" s="252"/>
      <c r="L204" s="252"/>
      <c r="M204" s="252"/>
      <c r="N204" s="252"/>
      <c r="O204" s="252"/>
      <c r="P204" s="252"/>
      <c r="Q204" s="252"/>
      <c r="R204" s="252"/>
      <c r="S204" s="252"/>
      <c r="T204" s="252"/>
      <c r="U204" s="252"/>
      <c r="V204" s="252"/>
      <c r="W204" s="252"/>
      <c r="X204" s="254">
        <f t="shared" si="13"/>
        <v>5</v>
      </c>
      <c r="Y204" s="255"/>
      <c r="Z204" s="373">
        <f t="shared" si="12"/>
        <v>5</v>
      </c>
    </row>
    <row r="205" spans="1:26" s="211" customFormat="1" ht="15.75" x14ac:dyDescent="0.25">
      <c r="A205" s="290">
        <v>373</v>
      </c>
      <c r="B205" s="249" t="s">
        <v>1367</v>
      </c>
      <c r="C205" s="291"/>
      <c r="D205" s="251"/>
      <c r="E205" s="251"/>
      <c r="F205" s="252"/>
      <c r="G205" s="252"/>
      <c r="H205" s="252"/>
      <c r="I205" s="252"/>
      <c r="J205" s="252"/>
      <c r="K205" s="252"/>
      <c r="L205" s="252"/>
      <c r="M205" s="252"/>
      <c r="N205" s="252">
        <v>2</v>
      </c>
      <c r="O205" s="252"/>
      <c r="P205" s="252"/>
      <c r="Q205" s="252"/>
      <c r="R205" s="252"/>
      <c r="S205" s="252">
        <v>1</v>
      </c>
      <c r="T205" s="252"/>
      <c r="U205" s="252"/>
      <c r="V205" s="252"/>
      <c r="W205" s="252"/>
      <c r="X205" s="254">
        <f t="shared" si="13"/>
        <v>3</v>
      </c>
      <c r="Y205" s="255"/>
      <c r="Z205" s="373">
        <f t="shared" si="12"/>
        <v>3</v>
      </c>
    </row>
    <row r="206" spans="1:26" s="211" customFormat="1" ht="30" x14ac:dyDescent="0.25">
      <c r="A206" s="290">
        <v>374</v>
      </c>
      <c r="B206" s="249" t="s">
        <v>1368</v>
      </c>
      <c r="C206" s="291"/>
      <c r="D206" s="251"/>
      <c r="E206" s="251"/>
      <c r="F206" s="252"/>
      <c r="G206" s="252"/>
      <c r="H206" s="252"/>
      <c r="I206" s="252"/>
      <c r="J206" s="252"/>
      <c r="K206" s="252"/>
      <c r="L206" s="252"/>
      <c r="M206" s="252"/>
      <c r="N206" s="252">
        <v>4</v>
      </c>
      <c r="O206" s="252">
        <v>1</v>
      </c>
      <c r="P206" s="252"/>
      <c r="Q206" s="252"/>
      <c r="R206" s="252"/>
      <c r="S206" s="252"/>
      <c r="T206" s="252"/>
      <c r="U206" s="252"/>
      <c r="V206" s="252"/>
      <c r="W206" s="252"/>
      <c r="X206" s="254">
        <f t="shared" si="13"/>
        <v>5</v>
      </c>
      <c r="Y206" s="255"/>
      <c r="Z206" s="373">
        <f t="shared" si="12"/>
        <v>5</v>
      </c>
    </row>
    <row r="207" spans="1:26" s="211" customFormat="1" ht="15.75" x14ac:dyDescent="0.25">
      <c r="A207" s="290">
        <v>376</v>
      </c>
      <c r="B207" s="249" t="s">
        <v>1369</v>
      </c>
      <c r="C207" s="291"/>
      <c r="D207" s="251"/>
      <c r="E207" s="251"/>
      <c r="F207" s="252"/>
      <c r="G207" s="252"/>
      <c r="H207" s="252"/>
      <c r="I207" s="252"/>
      <c r="J207" s="252"/>
      <c r="K207" s="252"/>
      <c r="L207" s="252"/>
      <c r="M207" s="252"/>
      <c r="N207" s="252">
        <v>1</v>
      </c>
      <c r="O207" s="252">
        <v>1</v>
      </c>
      <c r="P207" s="252"/>
      <c r="Q207" s="252"/>
      <c r="R207" s="252"/>
      <c r="S207" s="252">
        <v>1</v>
      </c>
      <c r="T207" s="252"/>
      <c r="U207" s="252"/>
      <c r="V207" s="252"/>
      <c r="W207" s="252"/>
      <c r="X207" s="254">
        <f t="shared" si="13"/>
        <v>3</v>
      </c>
      <c r="Y207" s="255"/>
      <c r="Z207" s="373">
        <f t="shared" si="12"/>
        <v>3</v>
      </c>
    </row>
    <row r="208" spans="1:26" s="211" customFormat="1" ht="30" x14ac:dyDescent="0.25">
      <c r="A208" s="290">
        <v>377</v>
      </c>
      <c r="B208" s="249" t="s">
        <v>1370</v>
      </c>
      <c r="C208" s="291"/>
      <c r="D208" s="251"/>
      <c r="E208" s="251"/>
      <c r="F208" s="252"/>
      <c r="G208" s="252"/>
      <c r="H208" s="252"/>
      <c r="I208" s="252"/>
      <c r="J208" s="252"/>
      <c r="K208" s="252"/>
      <c r="L208" s="252"/>
      <c r="M208" s="252"/>
      <c r="N208" s="252">
        <v>3</v>
      </c>
      <c r="O208" s="252"/>
      <c r="P208" s="252"/>
      <c r="Q208" s="252"/>
      <c r="R208" s="252"/>
      <c r="S208" s="252"/>
      <c r="T208" s="252"/>
      <c r="U208" s="252"/>
      <c r="V208" s="252"/>
      <c r="W208" s="252"/>
      <c r="X208" s="254">
        <f t="shared" si="13"/>
        <v>3</v>
      </c>
      <c r="Y208" s="255"/>
      <c r="Z208" s="373">
        <f t="shared" si="12"/>
        <v>3</v>
      </c>
    </row>
    <row r="209" spans="1:26" s="211" customFormat="1" ht="15.75" x14ac:dyDescent="0.25">
      <c r="A209" s="290">
        <v>378</v>
      </c>
      <c r="B209" s="249" t="s">
        <v>1371</v>
      </c>
      <c r="C209" s="291"/>
      <c r="D209" s="251"/>
      <c r="E209" s="251"/>
      <c r="F209" s="252"/>
      <c r="G209" s="252"/>
      <c r="H209" s="252"/>
      <c r="I209" s="252"/>
      <c r="J209" s="252"/>
      <c r="K209" s="252"/>
      <c r="L209" s="252"/>
      <c r="M209" s="252"/>
      <c r="N209" s="252"/>
      <c r="O209" s="252">
        <v>1</v>
      </c>
      <c r="P209" s="252"/>
      <c r="Q209" s="252"/>
      <c r="R209" s="252"/>
      <c r="S209" s="252"/>
      <c r="T209" s="252"/>
      <c r="U209" s="252"/>
      <c r="V209" s="252"/>
      <c r="W209" s="252"/>
      <c r="X209" s="254">
        <f t="shared" si="13"/>
        <v>1</v>
      </c>
      <c r="Y209" s="255"/>
      <c r="Z209" s="373">
        <f t="shared" si="12"/>
        <v>1</v>
      </c>
    </row>
    <row r="210" spans="1:26" s="211" customFormat="1" ht="15.75" x14ac:dyDescent="0.25">
      <c r="A210" s="290">
        <v>380</v>
      </c>
      <c r="B210" s="249" t="s">
        <v>1372</v>
      </c>
      <c r="C210" s="291"/>
      <c r="D210" s="251"/>
      <c r="E210" s="251"/>
      <c r="F210" s="252"/>
      <c r="G210" s="252"/>
      <c r="H210" s="252"/>
      <c r="I210" s="252"/>
      <c r="J210" s="252"/>
      <c r="K210" s="252"/>
      <c r="L210" s="252"/>
      <c r="M210" s="252"/>
      <c r="N210" s="252"/>
      <c r="O210" s="252">
        <v>1</v>
      </c>
      <c r="P210" s="252"/>
      <c r="Q210" s="252"/>
      <c r="R210" s="252"/>
      <c r="S210" s="252"/>
      <c r="T210" s="252"/>
      <c r="U210" s="252"/>
      <c r="V210" s="252"/>
      <c r="W210" s="252"/>
      <c r="X210" s="254">
        <f t="shared" si="13"/>
        <v>1</v>
      </c>
      <c r="Y210" s="255"/>
      <c r="Z210" s="373">
        <f t="shared" ref="Z210:Z220" si="14">X210-Y210</f>
        <v>1</v>
      </c>
    </row>
    <row r="211" spans="1:26" s="211" customFormat="1" ht="15.75" x14ac:dyDescent="0.25">
      <c r="A211" s="290">
        <v>381</v>
      </c>
      <c r="B211" s="249" t="s">
        <v>1373</v>
      </c>
      <c r="C211" s="250"/>
      <c r="D211" s="251"/>
      <c r="E211" s="251"/>
      <c r="F211" s="252"/>
      <c r="G211" s="252"/>
      <c r="H211" s="252"/>
      <c r="I211" s="252"/>
      <c r="J211" s="252"/>
      <c r="K211" s="252"/>
      <c r="L211" s="252"/>
      <c r="M211" s="252"/>
      <c r="N211" s="252"/>
      <c r="O211" s="252"/>
      <c r="P211" s="252"/>
      <c r="Q211" s="252"/>
      <c r="R211" s="252"/>
      <c r="S211" s="252">
        <v>1</v>
      </c>
      <c r="T211" s="252"/>
      <c r="U211" s="252"/>
      <c r="V211" s="252"/>
      <c r="W211" s="252"/>
      <c r="X211" s="254">
        <f t="shared" si="13"/>
        <v>1</v>
      </c>
      <c r="Y211" s="255"/>
      <c r="Z211" s="373">
        <f t="shared" si="14"/>
        <v>1</v>
      </c>
    </row>
    <row r="212" spans="1:26" s="209" customFormat="1" ht="15.75" x14ac:dyDescent="0.25">
      <c r="A212" s="290">
        <v>386</v>
      </c>
      <c r="B212" s="364" t="s">
        <v>1374</v>
      </c>
      <c r="C212" s="278"/>
      <c r="D212" s="271"/>
      <c r="E212" s="271"/>
      <c r="F212" s="271"/>
      <c r="G212" s="271"/>
      <c r="H212" s="271"/>
      <c r="I212" s="271"/>
      <c r="J212" s="271"/>
      <c r="K212" s="271"/>
      <c r="L212" s="271"/>
      <c r="M212" s="271"/>
      <c r="N212" s="271"/>
      <c r="O212" s="271"/>
      <c r="P212" s="271"/>
      <c r="Q212" s="271"/>
      <c r="R212" s="271"/>
      <c r="S212" s="271">
        <v>100</v>
      </c>
      <c r="T212" s="271"/>
      <c r="U212" s="271"/>
      <c r="V212" s="271"/>
      <c r="W212" s="271"/>
      <c r="X212" s="254">
        <f t="shared" si="13"/>
        <v>100</v>
      </c>
      <c r="Y212" s="276"/>
      <c r="Z212" s="373">
        <f t="shared" si="14"/>
        <v>100</v>
      </c>
    </row>
    <row r="213" spans="1:26" ht="30" x14ac:dyDescent="0.25">
      <c r="A213" s="290">
        <v>387</v>
      </c>
      <c r="B213" s="365" t="s">
        <v>1375</v>
      </c>
      <c r="C213" s="220"/>
      <c r="D213" s="225"/>
      <c r="E213" s="225">
        <v>4000</v>
      </c>
      <c r="F213" s="225"/>
      <c r="G213" s="225"/>
      <c r="H213" s="225"/>
      <c r="I213" s="225"/>
      <c r="J213" s="225"/>
      <c r="K213" s="225">
        <v>500</v>
      </c>
      <c r="L213" s="225"/>
      <c r="M213" s="225"/>
      <c r="N213" s="225"/>
      <c r="O213" s="225"/>
      <c r="P213" s="225"/>
      <c r="Q213" s="225"/>
      <c r="R213" s="225"/>
      <c r="S213" s="225">
        <v>500</v>
      </c>
      <c r="T213" s="225"/>
      <c r="U213" s="225"/>
      <c r="V213" s="225"/>
      <c r="W213" s="225"/>
      <c r="X213" s="254">
        <f t="shared" si="13"/>
        <v>5000</v>
      </c>
      <c r="Y213" s="232"/>
      <c r="Z213" s="373">
        <f t="shared" si="14"/>
        <v>5000</v>
      </c>
    </row>
    <row r="214" spans="1:26" ht="30" x14ac:dyDescent="0.25">
      <c r="A214" s="290">
        <v>388</v>
      </c>
      <c r="B214" s="365" t="s">
        <v>1376</v>
      </c>
      <c r="C214" s="220"/>
      <c r="D214" s="225"/>
      <c r="E214" s="225">
        <v>4000</v>
      </c>
      <c r="F214" s="225"/>
      <c r="G214" s="225"/>
      <c r="H214" s="225"/>
      <c r="I214" s="225"/>
      <c r="J214" s="225"/>
      <c r="K214" s="225">
        <v>500</v>
      </c>
      <c r="L214" s="225"/>
      <c r="M214" s="225"/>
      <c r="N214" s="225"/>
      <c r="O214" s="225"/>
      <c r="P214" s="225"/>
      <c r="Q214" s="225"/>
      <c r="R214" s="225"/>
      <c r="S214" s="225">
        <v>500</v>
      </c>
      <c r="T214" s="225"/>
      <c r="U214" s="225"/>
      <c r="V214" s="225"/>
      <c r="W214" s="225"/>
      <c r="X214" s="254">
        <f t="shared" si="13"/>
        <v>5000</v>
      </c>
      <c r="Y214" s="232"/>
      <c r="Z214" s="373">
        <f t="shared" si="14"/>
        <v>5000</v>
      </c>
    </row>
    <row r="215" spans="1:26" ht="30" x14ac:dyDescent="0.25">
      <c r="A215" s="290">
        <v>389</v>
      </c>
      <c r="B215" s="365" t="s">
        <v>1377</v>
      </c>
      <c r="C215" s="220"/>
      <c r="D215" s="225"/>
      <c r="E215" s="225">
        <v>4000</v>
      </c>
      <c r="F215" s="225"/>
      <c r="G215" s="225"/>
      <c r="H215" s="225"/>
      <c r="I215" s="225"/>
      <c r="J215" s="225"/>
      <c r="K215" s="225">
        <v>500</v>
      </c>
      <c r="L215" s="225"/>
      <c r="M215" s="225"/>
      <c r="N215" s="225"/>
      <c r="O215" s="225"/>
      <c r="P215" s="225"/>
      <c r="Q215" s="225"/>
      <c r="R215" s="225"/>
      <c r="S215" s="225">
        <v>500</v>
      </c>
      <c r="T215" s="225"/>
      <c r="U215" s="225"/>
      <c r="V215" s="225"/>
      <c r="W215" s="225"/>
      <c r="X215" s="254">
        <f t="shared" si="13"/>
        <v>5000</v>
      </c>
      <c r="Y215" s="232"/>
      <c r="Z215" s="373">
        <f t="shared" si="14"/>
        <v>5000</v>
      </c>
    </row>
    <row r="216" spans="1:26" x14ac:dyDescent="0.25">
      <c r="A216" s="290">
        <v>390</v>
      </c>
      <c r="B216" s="365" t="s">
        <v>1378</v>
      </c>
      <c r="C216" s="220"/>
      <c r="D216" s="225"/>
      <c r="E216" s="225"/>
      <c r="F216" s="225"/>
      <c r="G216" s="225"/>
      <c r="H216" s="225"/>
      <c r="I216" s="225"/>
      <c r="J216" s="225"/>
      <c r="K216" s="225"/>
      <c r="L216" s="225"/>
      <c r="M216" s="225"/>
      <c r="N216" s="225"/>
      <c r="O216" s="225"/>
      <c r="P216" s="225"/>
      <c r="Q216" s="225"/>
      <c r="R216" s="225"/>
      <c r="S216" s="225">
        <v>200</v>
      </c>
      <c r="T216" s="225"/>
      <c r="U216" s="225"/>
      <c r="V216" s="225"/>
      <c r="W216" s="225"/>
      <c r="X216" s="254">
        <f t="shared" si="13"/>
        <v>200</v>
      </c>
      <c r="Y216" s="232"/>
      <c r="Z216" s="373">
        <f t="shared" si="14"/>
        <v>200</v>
      </c>
    </row>
    <row r="217" spans="1:26" x14ac:dyDescent="0.25">
      <c r="A217" s="290">
        <v>391</v>
      </c>
      <c r="B217" s="360" t="s">
        <v>1379</v>
      </c>
      <c r="C217" s="220"/>
      <c r="D217" s="225"/>
      <c r="E217" s="225"/>
      <c r="F217" s="225"/>
      <c r="G217" s="225"/>
      <c r="H217" s="225"/>
      <c r="I217" s="225"/>
      <c r="J217" s="225"/>
      <c r="K217" s="225"/>
      <c r="L217" s="225"/>
      <c r="M217" s="225"/>
      <c r="N217" s="225"/>
      <c r="O217" s="225"/>
      <c r="P217" s="225"/>
      <c r="Q217" s="225">
        <v>100</v>
      </c>
      <c r="R217" s="225"/>
      <c r="S217" s="225"/>
      <c r="T217" s="225"/>
      <c r="U217" s="225"/>
      <c r="V217" s="225"/>
      <c r="W217" s="225"/>
      <c r="X217" s="254">
        <f t="shared" si="13"/>
        <v>100</v>
      </c>
      <c r="Y217" s="232"/>
      <c r="Z217" s="373">
        <f t="shared" si="14"/>
        <v>100</v>
      </c>
    </row>
    <row r="218" spans="1:26" x14ac:dyDescent="0.25">
      <c r="A218" s="290">
        <v>392</v>
      </c>
      <c r="B218" s="360" t="s">
        <v>1380</v>
      </c>
      <c r="C218" s="317" t="s">
        <v>1381</v>
      </c>
      <c r="D218" s="225"/>
      <c r="E218" s="225"/>
      <c r="F218" s="225"/>
      <c r="G218" s="225"/>
      <c r="H218" s="225"/>
      <c r="I218" s="225"/>
      <c r="J218" s="225"/>
      <c r="K218" s="225"/>
      <c r="L218" s="225"/>
      <c r="M218" s="225"/>
      <c r="N218" s="225"/>
      <c r="O218" s="225"/>
      <c r="P218" s="225"/>
      <c r="Q218" s="225">
        <v>6</v>
      </c>
      <c r="R218" s="225"/>
      <c r="S218" s="225"/>
      <c r="T218" s="225"/>
      <c r="U218" s="225"/>
      <c r="V218" s="225"/>
      <c r="W218" s="225"/>
      <c r="X218" s="254">
        <f t="shared" si="13"/>
        <v>6</v>
      </c>
      <c r="Y218" s="232"/>
      <c r="Z218" s="373">
        <f t="shared" si="14"/>
        <v>6</v>
      </c>
    </row>
    <row r="219" spans="1:26" x14ac:dyDescent="0.25">
      <c r="A219" s="290">
        <v>393</v>
      </c>
      <c r="B219" s="360" t="s">
        <v>1380</v>
      </c>
      <c r="C219" s="317" t="s">
        <v>1382</v>
      </c>
      <c r="D219" s="225"/>
      <c r="E219" s="225"/>
      <c r="F219" s="225"/>
      <c r="G219" s="225"/>
      <c r="H219" s="225"/>
      <c r="I219" s="225"/>
      <c r="J219" s="225"/>
      <c r="K219" s="225"/>
      <c r="L219" s="225"/>
      <c r="M219" s="225"/>
      <c r="N219" s="225"/>
      <c r="O219" s="225"/>
      <c r="P219" s="225"/>
      <c r="Q219" s="225">
        <v>6</v>
      </c>
      <c r="R219" s="225"/>
      <c r="S219" s="225"/>
      <c r="T219" s="225"/>
      <c r="U219" s="225"/>
      <c r="V219" s="225"/>
      <c r="W219" s="225"/>
      <c r="X219" s="254">
        <f t="shared" si="13"/>
        <v>6</v>
      </c>
      <c r="Y219" s="232"/>
      <c r="Z219" s="373">
        <f t="shared" si="14"/>
        <v>6</v>
      </c>
    </row>
    <row r="220" spans="1:26" x14ac:dyDescent="0.25">
      <c r="A220" s="290">
        <v>394</v>
      </c>
      <c r="B220" s="360" t="s">
        <v>1380</v>
      </c>
      <c r="C220" s="317" t="s">
        <v>1383</v>
      </c>
      <c r="D220" s="225"/>
      <c r="E220" s="225"/>
      <c r="F220" s="225"/>
      <c r="G220" s="225"/>
      <c r="H220" s="225"/>
      <c r="I220" s="225"/>
      <c r="J220" s="225"/>
      <c r="K220" s="225"/>
      <c r="L220" s="225"/>
      <c r="M220" s="225"/>
      <c r="N220" s="225"/>
      <c r="O220" s="225"/>
      <c r="P220" s="225"/>
      <c r="Q220" s="225">
        <v>6</v>
      </c>
      <c r="R220" s="225"/>
      <c r="S220" s="225"/>
      <c r="T220" s="225"/>
      <c r="U220" s="225"/>
      <c r="V220" s="225"/>
      <c r="W220" s="225"/>
      <c r="X220" s="254">
        <f t="shared" si="13"/>
        <v>6</v>
      </c>
      <c r="Y220" s="232"/>
      <c r="Z220" s="373">
        <f t="shared" si="14"/>
        <v>6</v>
      </c>
    </row>
    <row r="221" spans="1:26" x14ac:dyDescent="0.25">
      <c r="B221" s="366"/>
      <c r="C221" s="328"/>
      <c r="D221" s="328"/>
      <c r="E221" s="329"/>
      <c r="F221" s="329"/>
      <c r="G221" s="329"/>
      <c r="H221" s="330"/>
      <c r="I221" s="330"/>
      <c r="J221" s="330"/>
      <c r="K221" s="331"/>
      <c r="X221" s="332"/>
      <c r="Z221" s="374"/>
    </row>
    <row r="222" spans="1:26" x14ac:dyDescent="0.25">
      <c r="B222" s="366"/>
      <c r="C222" s="328"/>
      <c r="D222" s="328"/>
      <c r="E222" s="329"/>
      <c r="F222" s="330"/>
      <c r="G222" s="330"/>
      <c r="H222" s="330"/>
      <c r="I222" s="330"/>
      <c r="T222" s="329"/>
      <c r="U222" s="329"/>
      <c r="V222" s="331"/>
      <c r="W222" s="331"/>
      <c r="X222" s="333"/>
      <c r="Z222" s="375"/>
    </row>
    <row r="231" spans="2:25" ht="22.5" x14ac:dyDescent="0.3">
      <c r="B231" s="368"/>
      <c r="C231" s="234"/>
      <c r="D231" s="234"/>
      <c r="E231" s="234"/>
      <c r="F231" s="235"/>
      <c r="G231" s="235"/>
      <c r="H231" s="235"/>
      <c r="I231" s="235"/>
      <c r="J231" s="235"/>
      <c r="K231" s="235"/>
      <c r="L231" s="235"/>
      <c r="M231" s="235"/>
      <c r="N231" s="235"/>
      <c r="O231" s="235"/>
      <c r="P231" s="235"/>
      <c r="Y231" s="204"/>
    </row>
    <row r="233" spans="2:25" ht="22.5" x14ac:dyDescent="0.3">
      <c r="B233" s="369"/>
      <c r="C233" s="318"/>
      <c r="D233" s="247"/>
      <c r="E233" s="236"/>
      <c r="F233" s="236"/>
      <c r="G233" s="236"/>
      <c r="H233" s="236"/>
      <c r="I233" s="235"/>
      <c r="J233" s="235"/>
      <c r="Y233" s="204"/>
    </row>
    <row r="245" spans="3:31" ht="22.5" customHeight="1" x14ac:dyDescent="0.25">
      <c r="C245" s="221"/>
      <c r="D245" s="195"/>
      <c r="E245" s="196"/>
      <c r="F245" s="29"/>
      <c r="G245" s="29"/>
      <c r="H245" s="127"/>
      <c r="I245" s="29"/>
      <c r="J245" s="29"/>
      <c r="K245" s="29"/>
      <c r="L245" s="29"/>
      <c r="M245" s="29"/>
      <c r="N245" s="20"/>
      <c r="O245" s="29"/>
      <c r="P245" s="29"/>
      <c r="Q245" s="29"/>
      <c r="R245" s="20"/>
      <c r="S245" s="29"/>
      <c r="T245" s="29"/>
      <c r="U245" s="29"/>
      <c r="V245" s="29"/>
      <c r="W245" s="29"/>
      <c r="X245" s="29"/>
      <c r="Y245" s="125"/>
      <c r="Z245" s="377"/>
      <c r="AA245" s="29"/>
      <c r="AB245" s="29"/>
      <c r="AC245" s="10"/>
      <c r="AD245" s="125"/>
      <c r="AE245" s="29"/>
    </row>
    <row r="246" spans="3:31" x14ac:dyDescent="0.25">
      <c r="C246" s="221"/>
      <c r="D246" s="195"/>
      <c r="E246" s="196"/>
      <c r="F246" s="29"/>
      <c r="G246" s="29"/>
      <c r="H246" s="127"/>
      <c r="I246" s="29"/>
      <c r="J246" s="29"/>
      <c r="K246" s="29"/>
      <c r="L246" s="29"/>
      <c r="M246" s="29"/>
      <c r="N246" s="20"/>
      <c r="O246" s="29"/>
      <c r="P246" s="29"/>
      <c r="Q246" s="29"/>
      <c r="R246" s="20"/>
      <c r="S246" s="29"/>
      <c r="T246" s="29"/>
      <c r="U246" s="29"/>
      <c r="V246" s="29"/>
      <c r="W246" s="29"/>
      <c r="X246" s="29"/>
      <c r="Y246" s="125"/>
      <c r="Z246" s="377"/>
      <c r="AA246" s="29"/>
      <c r="AB246" s="29"/>
      <c r="AC246" s="10"/>
      <c r="AD246" s="125"/>
      <c r="AE246" s="29"/>
    </row>
    <row r="247" spans="3:31" x14ac:dyDescent="0.25">
      <c r="C247" s="221"/>
      <c r="D247" s="195"/>
      <c r="E247" s="196"/>
      <c r="F247" s="29"/>
      <c r="G247" s="29"/>
      <c r="H247" s="127"/>
      <c r="I247" s="29"/>
      <c r="J247" s="29"/>
      <c r="K247" s="29"/>
      <c r="L247" s="29"/>
      <c r="M247" s="29"/>
      <c r="N247" s="20"/>
      <c r="O247" s="29"/>
      <c r="P247" s="29"/>
      <c r="Q247" s="29"/>
      <c r="R247" s="20"/>
      <c r="S247" s="29"/>
      <c r="T247" s="29"/>
      <c r="U247" s="29"/>
      <c r="V247" s="29"/>
      <c r="W247" s="29"/>
      <c r="X247" s="29"/>
      <c r="Y247" s="125"/>
      <c r="Z247" s="377"/>
      <c r="AA247" s="29"/>
      <c r="AB247" s="29"/>
      <c r="AC247" s="10"/>
      <c r="AD247" s="125"/>
      <c r="AE247" s="29"/>
    </row>
    <row r="248" spans="3:31" ht="11.25" customHeight="1" x14ac:dyDescent="0.25">
      <c r="C248" s="221"/>
      <c r="D248" s="195"/>
      <c r="E248" s="196"/>
      <c r="F248" s="29"/>
      <c r="G248" s="29"/>
      <c r="H248" s="127"/>
      <c r="I248" s="29"/>
      <c r="J248" s="29"/>
      <c r="K248" s="29"/>
      <c r="L248" s="29"/>
      <c r="M248" s="29"/>
      <c r="N248" s="20"/>
      <c r="O248" s="29"/>
      <c r="P248" s="29"/>
      <c r="Q248" s="29"/>
      <c r="R248" s="20"/>
      <c r="S248" s="29"/>
      <c r="T248" s="29"/>
      <c r="U248" s="29"/>
      <c r="V248" s="29"/>
      <c r="W248" s="29"/>
      <c r="X248" s="29"/>
      <c r="Y248" s="125"/>
      <c r="Z248" s="377"/>
      <c r="AA248" s="29"/>
      <c r="AB248" s="29"/>
      <c r="AC248" s="10"/>
      <c r="AD248" s="125"/>
      <c r="AE248" s="29"/>
    </row>
    <row r="249" spans="3:31" hidden="1" x14ac:dyDescent="0.25">
      <c r="C249" s="221"/>
      <c r="D249" s="195"/>
      <c r="E249" s="196"/>
      <c r="F249" s="29"/>
      <c r="G249" s="29"/>
      <c r="H249" s="127"/>
      <c r="I249" s="29"/>
      <c r="J249" s="29"/>
      <c r="K249" s="29"/>
      <c r="L249" s="29"/>
      <c r="M249" s="29"/>
      <c r="N249" s="20"/>
      <c r="O249" s="29"/>
      <c r="P249" s="29"/>
      <c r="Q249" s="29"/>
      <c r="R249" s="20"/>
      <c r="S249" s="29"/>
      <c r="T249" s="29"/>
      <c r="U249" s="29"/>
      <c r="V249" s="29"/>
      <c r="W249" s="29"/>
      <c r="X249" s="29"/>
      <c r="Y249" s="125"/>
      <c r="Z249" s="377"/>
      <c r="AA249" s="29"/>
      <c r="AB249" s="29"/>
      <c r="AC249" s="10"/>
      <c r="AD249" s="125"/>
      <c r="AE249" s="29"/>
    </row>
    <row r="250" spans="3:31" ht="34.5" customHeight="1" x14ac:dyDescent="0.25">
      <c r="C250" s="221"/>
      <c r="D250" s="195"/>
      <c r="E250" s="424"/>
      <c r="F250" s="424"/>
      <c r="G250" s="424"/>
      <c r="H250" s="424"/>
      <c r="I250" s="424"/>
      <c r="J250" s="424"/>
      <c r="K250" s="424"/>
      <c r="L250" s="424"/>
      <c r="M250" s="424"/>
      <c r="N250" s="424"/>
      <c r="O250" s="424"/>
      <c r="P250" s="424"/>
      <c r="Q250" s="29"/>
      <c r="R250" s="20"/>
      <c r="S250" s="29"/>
      <c r="T250" s="29"/>
      <c r="U250" s="29"/>
      <c r="V250" s="29"/>
      <c r="W250" s="29"/>
      <c r="X250" s="29"/>
      <c r="Y250" s="125"/>
      <c r="Z250" s="377"/>
      <c r="AA250" s="29"/>
      <c r="AB250" s="29"/>
      <c r="AC250" s="10"/>
      <c r="AD250" s="125"/>
      <c r="AE250" s="29"/>
    </row>
    <row r="251" spans="3:31" x14ac:dyDescent="0.25">
      <c r="C251" s="221"/>
      <c r="D251" s="195"/>
      <c r="E251" s="424"/>
      <c r="F251" s="424"/>
      <c r="G251" s="424"/>
      <c r="H251" s="424"/>
      <c r="I251" s="424"/>
      <c r="J251" s="424"/>
      <c r="K251" s="424"/>
      <c r="L251" s="424"/>
      <c r="M251" s="424"/>
      <c r="N251" s="424"/>
      <c r="O251" s="424"/>
      <c r="P251" s="424"/>
      <c r="Q251" s="29"/>
      <c r="R251" s="20"/>
      <c r="S251" s="29"/>
      <c r="T251" s="29"/>
      <c r="U251" s="29"/>
      <c r="V251" s="29"/>
      <c r="W251" s="29"/>
      <c r="X251" s="29"/>
      <c r="Y251" s="125"/>
      <c r="Z251" s="377"/>
      <c r="AA251" s="29"/>
      <c r="AB251" s="29"/>
      <c r="AC251" s="10"/>
      <c r="AD251" s="125"/>
      <c r="AE251" s="29"/>
    </row>
    <row r="252" spans="3:31" x14ac:dyDescent="0.25">
      <c r="C252" s="221"/>
      <c r="D252" s="195"/>
      <c r="E252" s="424"/>
      <c r="F252" s="424"/>
      <c r="G252" s="424"/>
      <c r="H252" s="424"/>
      <c r="I252" s="424"/>
      <c r="J252" s="424"/>
      <c r="K252" s="424"/>
      <c r="L252" s="424"/>
      <c r="M252" s="424"/>
      <c r="N252" s="424"/>
      <c r="O252" s="424"/>
      <c r="P252" s="424"/>
      <c r="Q252" s="29"/>
      <c r="R252" s="20"/>
      <c r="S252" s="29"/>
      <c r="T252" s="29"/>
      <c r="U252" s="29"/>
      <c r="V252" s="29"/>
      <c r="W252" s="29"/>
      <c r="X252" s="29"/>
      <c r="Y252" s="125"/>
      <c r="Z252" s="377"/>
      <c r="AA252" s="29"/>
      <c r="AB252" s="29"/>
      <c r="AC252" s="10"/>
      <c r="AD252" s="125"/>
      <c r="AE252" s="29"/>
    </row>
    <row r="253" spans="3:31" x14ac:dyDescent="0.25">
      <c r="C253" s="221"/>
      <c r="D253" s="195"/>
      <c r="E253" s="425"/>
      <c r="F253" s="425"/>
      <c r="G253" s="425"/>
      <c r="H253" s="425"/>
      <c r="I253" s="425"/>
      <c r="J253" s="425"/>
      <c r="K253" s="425"/>
      <c r="L253" s="425"/>
      <c r="M253" s="425"/>
      <c r="N253" s="425"/>
      <c r="O253" s="425"/>
      <c r="P253" s="425"/>
      <c r="Q253" s="29"/>
      <c r="R253" s="20"/>
      <c r="S253" s="29"/>
      <c r="T253" s="29"/>
      <c r="U253" s="29"/>
      <c r="V253" s="29"/>
      <c r="W253" s="29"/>
      <c r="X253" s="29"/>
      <c r="Y253" s="125"/>
      <c r="Z253" s="377"/>
      <c r="AA253" s="29"/>
      <c r="AB253" s="29"/>
      <c r="AC253" s="10"/>
      <c r="AD253" s="125"/>
      <c r="AE253" s="29"/>
    </row>
    <row r="254" spans="3:31" x14ac:dyDescent="0.25">
      <c r="C254" s="221"/>
      <c r="D254" s="195"/>
      <c r="E254" s="196"/>
      <c r="F254" s="29"/>
      <c r="G254" s="29"/>
      <c r="H254" s="127"/>
      <c r="I254" s="29"/>
      <c r="J254" s="29"/>
      <c r="K254" s="29"/>
      <c r="L254" s="29"/>
      <c r="M254" s="29"/>
      <c r="N254" s="20"/>
      <c r="O254" s="29"/>
      <c r="P254" s="29"/>
      <c r="Q254" s="29"/>
      <c r="R254" s="20"/>
      <c r="S254" s="29"/>
      <c r="T254" s="29"/>
      <c r="U254" s="29"/>
      <c r="V254" s="29"/>
      <c r="W254" s="29"/>
      <c r="X254" s="29"/>
      <c r="Y254" s="125"/>
      <c r="Z254" s="377"/>
      <c r="AA254" s="29"/>
      <c r="AB254" s="29"/>
      <c r="AC254" s="10"/>
      <c r="AD254" s="125"/>
      <c r="AE254" s="29"/>
    </row>
    <row r="255" spans="3:31" x14ac:dyDescent="0.25">
      <c r="C255" s="221"/>
      <c r="D255" s="195"/>
      <c r="E255" s="196"/>
      <c r="F255" s="29"/>
      <c r="G255" s="29"/>
      <c r="H255" s="127"/>
      <c r="I255" s="29"/>
      <c r="J255" s="29"/>
      <c r="K255" s="29"/>
      <c r="L255" s="29"/>
      <c r="M255" s="29"/>
      <c r="N255" s="20"/>
      <c r="O255" s="29"/>
      <c r="P255" s="29"/>
      <c r="Q255" s="29"/>
      <c r="R255" s="20"/>
      <c r="S255" s="29"/>
      <c r="T255" s="29"/>
      <c r="U255" s="29"/>
      <c r="V255" s="29"/>
      <c r="W255" s="29"/>
      <c r="X255" s="29"/>
      <c r="Y255" s="125"/>
      <c r="Z255" s="377"/>
      <c r="AA255" s="29"/>
      <c r="AB255" s="29"/>
      <c r="AC255" s="10"/>
      <c r="AD255" s="125"/>
      <c r="AE255" s="29"/>
    </row>
    <row r="256" spans="3:31" x14ac:dyDescent="0.25">
      <c r="C256" s="221"/>
      <c r="D256" s="195"/>
      <c r="E256" s="196"/>
      <c r="F256" s="29"/>
      <c r="G256" s="29"/>
      <c r="H256" s="127"/>
      <c r="I256" s="29"/>
      <c r="J256" s="29"/>
      <c r="K256" s="29"/>
      <c r="L256" s="29"/>
      <c r="M256" s="29"/>
      <c r="N256" s="20"/>
      <c r="O256" s="29"/>
      <c r="P256" s="29"/>
      <c r="Q256" s="29"/>
      <c r="R256" s="20"/>
      <c r="S256" s="29"/>
      <c r="T256" s="29"/>
      <c r="U256" s="29"/>
      <c r="V256" s="29"/>
      <c r="W256" s="29"/>
      <c r="X256" s="29"/>
      <c r="Y256" s="125"/>
      <c r="Z256" s="377"/>
      <c r="AA256" s="29"/>
      <c r="AB256" s="29"/>
      <c r="AC256" s="10"/>
      <c r="AD256" s="125"/>
      <c r="AE256" s="29"/>
    </row>
    <row r="257" spans="3:31" x14ac:dyDescent="0.25">
      <c r="C257" s="221"/>
      <c r="D257" s="195"/>
      <c r="E257" s="196"/>
      <c r="F257" s="29"/>
      <c r="G257" s="29"/>
      <c r="H257" s="127"/>
      <c r="I257" s="29"/>
      <c r="J257" s="29"/>
      <c r="K257" s="29"/>
      <c r="L257" s="29"/>
      <c r="M257" s="29"/>
      <c r="N257" s="20"/>
      <c r="O257" s="29"/>
      <c r="P257" s="29"/>
      <c r="Q257" s="29"/>
      <c r="R257" s="20"/>
      <c r="S257" s="29"/>
      <c r="T257" s="29"/>
      <c r="U257" s="29"/>
      <c r="V257" s="29"/>
      <c r="W257" s="29"/>
      <c r="X257" s="29"/>
      <c r="Y257" s="125"/>
      <c r="Z257" s="377"/>
      <c r="AA257" s="29"/>
      <c r="AB257" s="29"/>
      <c r="AC257" s="10"/>
      <c r="AD257" s="125"/>
      <c r="AE257" s="29"/>
    </row>
    <row r="258" spans="3:31" x14ac:dyDescent="0.25">
      <c r="C258" s="221"/>
      <c r="D258" s="195"/>
      <c r="E258" s="196"/>
      <c r="F258" s="29"/>
      <c r="G258" s="29"/>
      <c r="H258" s="127"/>
      <c r="I258" s="29"/>
      <c r="J258" s="29"/>
      <c r="K258" s="29"/>
      <c r="L258" s="29"/>
      <c r="M258" s="29"/>
      <c r="N258" s="20"/>
      <c r="O258" s="29"/>
      <c r="P258" s="29"/>
      <c r="Q258" s="29"/>
      <c r="R258" s="20"/>
      <c r="S258" s="29"/>
      <c r="T258" s="29"/>
      <c r="U258" s="29"/>
      <c r="V258" s="29"/>
      <c r="W258" s="29"/>
      <c r="X258" s="29"/>
      <c r="Y258" s="125"/>
      <c r="Z258" s="377"/>
      <c r="AA258" s="29"/>
      <c r="AB258" s="29"/>
      <c r="AC258" s="10"/>
      <c r="AD258" s="125"/>
      <c r="AE258" s="29"/>
    </row>
    <row r="259" spans="3:31" x14ac:dyDescent="0.25">
      <c r="C259" s="221"/>
      <c r="D259" s="195"/>
      <c r="E259" s="196"/>
      <c r="F259" s="29"/>
      <c r="G259" s="29"/>
      <c r="H259" s="127"/>
      <c r="I259" s="29"/>
      <c r="J259" s="29"/>
      <c r="K259" s="29"/>
      <c r="L259" s="29"/>
      <c r="M259" s="29"/>
      <c r="N259" s="20"/>
      <c r="O259" s="29"/>
      <c r="P259" s="29"/>
      <c r="Q259" s="29"/>
      <c r="R259" s="20"/>
      <c r="S259" s="29"/>
      <c r="T259" s="29"/>
      <c r="U259" s="29"/>
      <c r="V259" s="29"/>
      <c r="W259" s="29"/>
      <c r="X259" s="29"/>
      <c r="Y259" s="125"/>
      <c r="Z259" s="377"/>
      <c r="AA259" s="29"/>
      <c r="AB259" s="29"/>
      <c r="AC259" s="10"/>
      <c r="AD259" s="125"/>
      <c r="AE259" s="29"/>
    </row>
    <row r="260" spans="3:31" x14ac:dyDescent="0.25">
      <c r="C260" s="221"/>
      <c r="D260" s="195"/>
      <c r="E260" s="196"/>
      <c r="F260" s="29"/>
      <c r="G260" s="29"/>
      <c r="H260" s="127"/>
      <c r="I260" s="29"/>
      <c r="J260" s="29"/>
      <c r="K260" s="29"/>
      <c r="L260" s="29"/>
      <c r="M260" s="29"/>
      <c r="N260" s="20"/>
      <c r="O260" s="29"/>
      <c r="P260" s="29"/>
      <c r="Q260" s="29"/>
      <c r="R260" s="20"/>
      <c r="S260" s="29"/>
      <c r="T260" s="29"/>
      <c r="U260" s="29"/>
      <c r="V260" s="29"/>
      <c r="W260" s="29"/>
      <c r="X260" s="29"/>
      <c r="Y260" s="125"/>
      <c r="Z260" s="377"/>
      <c r="AA260" s="29"/>
      <c r="AB260" s="29"/>
      <c r="AC260" s="10"/>
      <c r="AD260" s="125"/>
      <c r="AE260" s="29"/>
    </row>
  </sheetData>
  <mergeCells count="8">
    <mergeCell ref="A195:V195"/>
    <mergeCell ref="E250:P253"/>
    <mergeCell ref="A2:V2"/>
    <mergeCell ref="A20:V20"/>
    <mergeCell ref="A45:V45"/>
    <mergeCell ref="A103:V103"/>
    <mergeCell ref="A127:V127"/>
    <mergeCell ref="A134:V134"/>
  </mergeCells>
  <pageMargins left="0" right="0" top="0" bottom="0.39370078740157483" header="0.31496062992125984" footer="0.31496062992125984"/>
  <pageSetup paperSize="9" orientation="landscape" r:id="rId1"/>
  <headerFooter>
    <oddFooter>Страница 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A43" workbookViewId="0">
      <selection activeCell="L50" sqref="L50"/>
    </sheetView>
  </sheetViews>
  <sheetFormatPr defaultRowHeight="15" x14ac:dyDescent="0.25"/>
  <cols>
    <col min="2" max="2" width="44" customWidth="1"/>
  </cols>
  <sheetData>
    <row r="1" spans="1:5" ht="31.5" x14ac:dyDescent="0.25">
      <c r="A1" s="292" t="s">
        <v>996</v>
      </c>
      <c r="B1" s="293" t="s">
        <v>1417</v>
      </c>
      <c r="C1" s="294">
        <v>51011</v>
      </c>
      <c r="D1" s="295" t="s">
        <v>31</v>
      </c>
      <c r="E1" s="294">
        <v>5</v>
      </c>
    </row>
    <row r="2" spans="1:5" ht="31.5" x14ac:dyDescent="0.25">
      <c r="A2" s="292" t="s">
        <v>997</v>
      </c>
      <c r="B2" s="296" t="s">
        <v>1418</v>
      </c>
      <c r="C2" s="294" t="s">
        <v>1419</v>
      </c>
      <c r="D2" s="295" t="s">
        <v>31</v>
      </c>
      <c r="E2" s="294">
        <v>15</v>
      </c>
    </row>
    <row r="3" spans="1:5" ht="47.25" x14ac:dyDescent="0.25">
      <c r="A3" s="292" t="s">
        <v>40</v>
      </c>
      <c r="B3" s="296" t="s">
        <v>1420</v>
      </c>
      <c r="C3" s="294" t="s">
        <v>1421</v>
      </c>
      <c r="D3" s="295" t="s">
        <v>31</v>
      </c>
      <c r="E3" s="294">
        <v>15</v>
      </c>
    </row>
    <row r="4" spans="1:5" ht="63" x14ac:dyDescent="0.25">
      <c r="A4" s="292" t="s">
        <v>998</v>
      </c>
      <c r="B4" s="296" t="s">
        <v>1423</v>
      </c>
      <c r="C4" s="294" t="s">
        <v>1424</v>
      </c>
      <c r="D4" s="295" t="s">
        <v>31</v>
      </c>
      <c r="E4" s="294">
        <v>15</v>
      </c>
    </row>
    <row r="5" spans="1:5" ht="47.25" x14ac:dyDescent="0.25">
      <c r="A5" s="292" t="s">
        <v>999</v>
      </c>
      <c r="B5" s="296" t="s">
        <v>1426</v>
      </c>
      <c r="C5" s="294" t="s">
        <v>1427</v>
      </c>
      <c r="D5" s="295" t="s">
        <v>31</v>
      </c>
      <c r="E5" s="294">
        <v>15</v>
      </c>
    </row>
    <row r="6" spans="1:5" ht="31.5" x14ac:dyDescent="0.25">
      <c r="A6" s="292" t="s">
        <v>1000</v>
      </c>
      <c r="B6" s="296" t="s">
        <v>1429</v>
      </c>
      <c r="C6" s="294" t="s">
        <v>1430</v>
      </c>
      <c r="D6" s="295" t="s">
        <v>31</v>
      </c>
      <c r="E6" s="294">
        <v>15</v>
      </c>
    </row>
    <row r="7" spans="1:5" ht="47.25" x14ac:dyDescent="0.25">
      <c r="A7" s="292" t="s">
        <v>1001</v>
      </c>
      <c r="B7" s="296" t="s">
        <v>1432</v>
      </c>
      <c r="C7" s="294" t="s">
        <v>1433</v>
      </c>
      <c r="D7" s="295" t="s">
        <v>31</v>
      </c>
      <c r="E7" s="294">
        <v>15</v>
      </c>
    </row>
    <row r="8" spans="1:5" ht="47.25" x14ac:dyDescent="0.25">
      <c r="A8" s="292" t="s">
        <v>1004</v>
      </c>
      <c r="B8" s="296" t="s">
        <v>1435</v>
      </c>
      <c r="C8" s="294" t="s">
        <v>1436</v>
      </c>
      <c r="D8" s="295" t="s">
        <v>31</v>
      </c>
      <c r="E8" s="294">
        <v>15</v>
      </c>
    </row>
    <row r="9" spans="1:5" ht="31.5" x14ac:dyDescent="0.25">
      <c r="A9" s="292" t="s">
        <v>1005</v>
      </c>
      <c r="B9" s="296" t="s">
        <v>1437</v>
      </c>
      <c r="C9" s="297">
        <v>12002</v>
      </c>
      <c r="D9" s="295" t="s">
        <v>31</v>
      </c>
      <c r="E9" s="294">
        <v>8</v>
      </c>
    </row>
    <row r="10" spans="1:5" ht="31.5" x14ac:dyDescent="0.25">
      <c r="A10" s="292" t="s">
        <v>1008</v>
      </c>
      <c r="B10" s="296" t="s">
        <v>1438</v>
      </c>
      <c r="C10" s="294"/>
      <c r="D10" s="295" t="s">
        <v>31</v>
      </c>
      <c r="E10" s="294">
        <v>5</v>
      </c>
    </row>
    <row r="11" spans="1:5" ht="15.75" x14ac:dyDescent="0.25">
      <c r="A11" s="292" t="s">
        <v>1012</v>
      </c>
      <c r="B11" s="296" t="s">
        <v>1439</v>
      </c>
      <c r="C11" s="294"/>
      <c r="D11" s="295" t="s">
        <v>1204</v>
      </c>
      <c r="E11" s="294">
        <v>400</v>
      </c>
    </row>
    <row r="12" spans="1:5" ht="31.5" x14ac:dyDescent="0.25">
      <c r="A12" s="292" t="s">
        <v>1014</v>
      </c>
      <c r="B12" s="293" t="s">
        <v>1440</v>
      </c>
      <c r="C12" s="295" t="s">
        <v>1441</v>
      </c>
      <c r="D12" s="295" t="s">
        <v>31</v>
      </c>
      <c r="E12" s="295">
        <v>2</v>
      </c>
    </row>
    <row r="13" spans="1:5" ht="15.75" x14ac:dyDescent="0.25">
      <c r="A13" s="292" t="s">
        <v>1016</v>
      </c>
      <c r="B13" s="293" t="s">
        <v>1442</v>
      </c>
      <c r="C13" s="294"/>
      <c r="D13" s="295" t="s">
        <v>1204</v>
      </c>
      <c r="E13" s="295">
        <v>1</v>
      </c>
    </row>
    <row r="14" spans="1:5" ht="15.75" x14ac:dyDescent="0.25">
      <c r="A14" s="292" t="s">
        <v>1018</v>
      </c>
      <c r="B14" s="298" t="s">
        <v>1443</v>
      </c>
      <c r="C14" s="294"/>
      <c r="D14" s="295" t="s">
        <v>1204</v>
      </c>
      <c r="E14" s="294">
        <v>700</v>
      </c>
    </row>
    <row r="15" spans="1:5" ht="15.75" x14ac:dyDescent="0.25">
      <c r="A15" s="292" t="s">
        <v>1021</v>
      </c>
      <c r="B15" s="298" t="s">
        <v>1444</v>
      </c>
      <c r="C15" s="294"/>
      <c r="D15" s="295" t="s">
        <v>1204</v>
      </c>
      <c r="E15" s="294">
        <v>400</v>
      </c>
    </row>
    <row r="16" spans="1:5" ht="15.75" x14ac:dyDescent="0.25">
      <c r="A16" s="292" t="s">
        <v>1022</v>
      </c>
      <c r="B16" s="298" t="s">
        <v>1445</v>
      </c>
      <c r="C16" s="294"/>
      <c r="D16" s="295"/>
      <c r="E16" s="294">
        <v>700</v>
      </c>
    </row>
    <row r="17" spans="1:5" ht="47.25" x14ac:dyDescent="0.25">
      <c r="A17" s="292" t="s">
        <v>1029</v>
      </c>
      <c r="B17" s="299" t="s">
        <v>1446</v>
      </c>
      <c r="C17" s="294"/>
      <c r="D17" s="295" t="s">
        <v>31</v>
      </c>
      <c r="E17" s="294">
        <v>7</v>
      </c>
    </row>
    <row r="18" spans="1:5" ht="31.5" x14ac:dyDescent="0.25">
      <c r="A18" s="292" t="s">
        <v>1032</v>
      </c>
      <c r="B18" s="299" t="s">
        <v>1447</v>
      </c>
      <c r="C18" s="294"/>
      <c r="D18" s="295" t="s">
        <v>31</v>
      </c>
      <c r="E18" s="294">
        <v>5</v>
      </c>
    </row>
    <row r="19" spans="1:5" ht="31.5" x14ac:dyDescent="0.25">
      <c r="A19" s="292" t="s">
        <v>1035</v>
      </c>
      <c r="B19" s="293" t="s">
        <v>1448</v>
      </c>
      <c r="C19" s="295"/>
      <c r="D19" s="295" t="s">
        <v>1204</v>
      </c>
      <c r="E19" s="295">
        <v>5000</v>
      </c>
    </row>
    <row r="20" spans="1:5" ht="31.5" x14ac:dyDescent="0.25">
      <c r="A20" s="292" t="s">
        <v>1038</v>
      </c>
      <c r="B20" s="293" t="s">
        <v>1449</v>
      </c>
      <c r="C20" s="295"/>
      <c r="D20" s="295" t="s">
        <v>1204</v>
      </c>
      <c r="E20" s="295">
        <v>5000</v>
      </c>
    </row>
    <row r="21" spans="1:5" ht="31.5" x14ac:dyDescent="0.25">
      <c r="A21" s="292" t="s">
        <v>1041</v>
      </c>
      <c r="B21" s="293" t="s">
        <v>1450</v>
      </c>
      <c r="C21" s="295">
        <v>18001</v>
      </c>
      <c r="D21" s="295" t="s">
        <v>1204</v>
      </c>
      <c r="E21" s="294">
        <v>3</v>
      </c>
    </row>
    <row r="22" spans="1:5" ht="31.5" x14ac:dyDescent="0.25">
      <c r="A22" s="292" t="s">
        <v>1047</v>
      </c>
      <c r="B22" s="300" t="s">
        <v>1451</v>
      </c>
      <c r="C22" s="295"/>
      <c r="D22" s="295" t="s">
        <v>31</v>
      </c>
      <c r="E22" s="295">
        <v>2</v>
      </c>
    </row>
    <row r="23" spans="1:5" ht="31.5" x14ac:dyDescent="0.25">
      <c r="A23" s="292" t="s">
        <v>1052</v>
      </c>
      <c r="B23" s="300" t="s">
        <v>1452</v>
      </c>
      <c r="C23" s="295"/>
      <c r="D23" s="295"/>
      <c r="E23" s="295">
        <v>2</v>
      </c>
    </row>
    <row r="24" spans="1:5" ht="47.25" x14ac:dyDescent="0.25">
      <c r="A24" s="292" t="s">
        <v>1055</v>
      </c>
      <c r="B24" s="300" t="s">
        <v>1453</v>
      </c>
      <c r="C24" s="295"/>
      <c r="D24" s="295" t="s">
        <v>31</v>
      </c>
      <c r="E24" s="295">
        <v>2</v>
      </c>
    </row>
    <row r="25" spans="1:5" ht="15.75" x14ac:dyDescent="0.25">
      <c r="A25" s="292" t="s">
        <v>1061</v>
      </c>
      <c r="B25" s="301" t="s">
        <v>1454</v>
      </c>
      <c r="C25" s="295"/>
      <c r="D25" s="295" t="s">
        <v>31</v>
      </c>
      <c r="E25" s="295">
        <v>1</v>
      </c>
    </row>
    <row r="26" spans="1:5" ht="15.75" x14ac:dyDescent="0.25">
      <c r="A26" s="292" t="s">
        <v>1063</v>
      </c>
      <c r="B26" s="301" t="s">
        <v>1455</v>
      </c>
      <c r="C26" s="295"/>
      <c r="D26" s="295" t="s">
        <v>31</v>
      </c>
      <c r="E26" s="295">
        <v>1</v>
      </c>
    </row>
    <row r="27" spans="1:5" ht="15.75" x14ac:dyDescent="0.25">
      <c r="A27" s="292" t="s">
        <v>1067</v>
      </c>
      <c r="B27" s="301" t="s">
        <v>1456</v>
      </c>
      <c r="C27" s="295"/>
      <c r="D27" s="295" t="s">
        <v>31</v>
      </c>
      <c r="E27" s="295">
        <v>1</v>
      </c>
    </row>
    <row r="28" spans="1:5" ht="15.75" x14ac:dyDescent="0.25">
      <c r="A28" s="292" t="s">
        <v>1070</v>
      </c>
      <c r="B28" s="301" t="s">
        <v>1457</v>
      </c>
      <c r="C28" s="295"/>
      <c r="D28" s="295"/>
      <c r="E28" s="295">
        <v>1</v>
      </c>
    </row>
    <row r="29" spans="1:5" ht="31.5" x14ac:dyDescent="0.25">
      <c r="A29" s="292" t="s">
        <v>1075</v>
      </c>
      <c r="B29" s="293" t="s">
        <v>1458</v>
      </c>
      <c r="C29" s="295" t="s">
        <v>1459</v>
      </c>
      <c r="D29" s="295" t="s">
        <v>31</v>
      </c>
      <c r="E29" s="295">
        <v>3</v>
      </c>
    </row>
    <row r="30" spans="1:5" ht="31.5" x14ac:dyDescent="0.25">
      <c r="A30" s="292" t="s">
        <v>1078</v>
      </c>
      <c r="B30" s="293" t="s">
        <v>1460</v>
      </c>
      <c r="C30" s="295"/>
      <c r="D30" s="295" t="s">
        <v>31</v>
      </c>
      <c r="E30" s="295">
        <v>3</v>
      </c>
    </row>
    <row r="31" spans="1:5" ht="47.25" x14ac:dyDescent="0.25">
      <c r="A31" s="292" t="s">
        <v>1081</v>
      </c>
      <c r="B31" s="293" t="s">
        <v>1461</v>
      </c>
      <c r="C31" s="295"/>
      <c r="D31" s="295" t="s">
        <v>31</v>
      </c>
      <c r="E31" s="295">
        <v>3</v>
      </c>
    </row>
    <row r="32" spans="1:5" ht="31.5" x14ac:dyDescent="0.25">
      <c r="A32" s="292" t="s">
        <v>1084</v>
      </c>
      <c r="B32" s="293" t="s">
        <v>1462</v>
      </c>
      <c r="C32" s="295"/>
      <c r="D32" s="295" t="s">
        <v>31</v>
      </c>
      <c r="E32" s="295">
        <v>1</v>
      </c>
    </row>
    <row r="33" spans="1:5" ht="15.75" x14ac:dyDescent="0.25">
      <c r="A33" s="292" t="s">
        <v>1087</v>
      </c>
      <c r="B33" s="293" t="s">
        <v>1463</v>
      </c>
      <c r="C33" s="295"/>
      <c r="D33" s="295" t="s">
        <v>1204</v>
      </c>
      <c r="E33" s="295">
        <v>100</v>
      </c>
    </row>
    <row r="34" spans="1:5" ht="47.25" x14ac:dyDescent="0.25">
      <c r="A34" s="292" t="s">
        <v>1088</v>
      </c>
      <c r="B34" s="293" t="s">
        <v>1464</v>
      </c>
      <c r="C34" s="295"/>
      <c r="D34" s="295" t="s">
        <v>31</v>
      </c>
      <c r="E34" s="295">
        <v>3</v>
      </c>
    </row>
    <row r="35" spans="1:5" ht="31.5" x14ac:dyDescent="0.25">
      <c r="A35" s="292" t="s">
        <v>1091</v>
      </c>
      <c r="B35" s="293" t="s">
        <v>1465</v>
      </c>
      <c r="C35" s="295"/>
      <c r="D35" s="295" t="s">
        <v>31</v>
      </c>
      <c r="E35" s="295">
        <v>1</v>
      </c>
    </row>
    <row r="36" spans="1:5" ht="47.25" x14ac:dyDescent="0.25">
      <c r="A36" s="292" t="s">
        <v>1099</v>
      </c>
      <c r="B36" s="296" t="s">
        <v>1466</v>
      </c>
      <c r="C36" s="295"/>
      <c r="D36" s="295" t="s">
        <v>31</v>
      </c>
      <c r="E36" s="295">
        <v>5</v>
      </c>
    </row>
    <row r="37" spans="1:5" ht="15.75" x14ac:dyDescent="0.25">
      <c r="A37" s="292" t="s">
        <v>1102</v>
      </c>
      <c r="B37" s="296" t="s">
        <v>1467</v>
      </c>
      <c r="C37" s="295"/>
      <c r="D37" s="295" t="s">
        <v>1204</v>
      </c>
      <c r="E37" s="295">
        <v>1</v>
      </c>
    </row>
    <row r="38" spans="1:5" ht="15.75" x14ac:dyDescent="0.25">
      <c r="A38" s="292" t="s">
        <v>1111</v>
      </c>
      <c r="B38" s="302" t="s">
        <v>1468</v>
      </c>
      <c r="C38" s="295"/>
      <c r="D38" s="295" t="s">
        <v>1204</v>
      </c>
      <c r="E38" s="295">
        <v>2</v>
      </c>
    </row>
    <row r="39" spans="1:5" ht="15.75" x14ac:dyDescent="0.25">
      <c r="A39" s="292" t="s">
        <v>1114</v>
      </c>
      <c r="B39" s="302" t="s">
        <v>1469</v>
      </c>
      <c r="C39" s="295"/>
      <c r="D39" s="295" t="s">
        <v>1204</v>
      </c>
      <c r="E39" s="295">
        <v>1</v>
      </c>
    </row>
    <row r="40" spans="1:5" ht="31.5" x14ac:dyDescent="0.25">
      <c r="A40" s="292" t="s">
        <v>1117</v>
      </c>
      <c r="B40" s="303" t="s">
        <v>1470</v>
      </c>
      <c r="C40" s="295"/>
      <c r="D40" s="295" t="s">
        <v>1204</v>
      </c>
      <c r="E40" s="295">
        <v>1</v>
      </c>
    </row>
    <row r="41" spans="1:5" ht="31.5" x14ac:dyDescent="0.25">
      <c r="A41" s="292" t="s">
        <v>1486</v>
      </c>
      <c r="B41" s="303" t="s">
        <v>1471</v>
      </c>
      <c r="C41" s="295"/>
      <c r="D41" s="295" t="s">
        <v>1204</v>
      </c>
      <c r="E41" s="295">
        <v>1</v>
      </c>
    </row>
    <row r="42" spans="1:5" ht="31.5" x14ac:dyDescent="0.25">
      <c r="A42" s="292" t="s">
        <v>1119</v>
      </c>
      <c r="B42" s="303" t="s">
        <v>1472</v>
      </c>
      <c r="C42" s="295"/>
      <c r="D42" s="295" t="s">
        <v>1204</v>
      </c>
      <c r="E42" s="295">
        <v>1</v>
      </c>
    </row>
    <row r="43" spans="1:5" ht="31.5" x14ac:dyDescent="0.25">
      <c r="A43" s="292" t="s">
        <v>1122</v>
      </c>
      <c r="B43" s="303" t="s">
        <v>1473</v>
      </c>
      <c r="C43" s="295"/>
      <c r="D43" s="295" t="s">
        <v>1204</v>
      </c>
      <c r="E43" s="295">
        <v>1</v>
      </c>
    </row>
    <row r="44" spans="1:5" ht="31.5" x14ac:dyDescent="0.25">
      <c r="A44" s="292" t="s">
        <v>1125</v>
      </c>
      <c r="B44" s="303" t="s">
        <v>1474</v>
      </c>
      <c r="C44" s="295"/>
      <c r="D44" s="295" t="s">
        <v>1204</v>
      </c>
      <c r="E44" s="295">
        <v>1</v>
      </c>
    </row>
    <row r="45" spans="1:5" ht="31.5" x14ac:dyDescent="0.25">
      <c r="A45" s="292" t="s">
        <v>1126</v>
      </c>
      <c r="B45" s="303" t="s">
        <v>1475</v>
      </c>
      <c r="C45" s="295"/>
      <c r="D45" s="295" t="s">
        <v>1204</v>
      </c>
      <c r="E45" s="295">
        <v>1</v>
      </c>
    </row>
    <row r="46" spans="1:5" ht="31.5" x14ac:dyDescent="0.25">
      <c r="A46" s="292" t="s">
        <v>1127</v>
      </c>
      <c r="B46" s="303" t="s">
        <v>1476</v>
      </c>
      <c r="C46" s="295"/>
      <c r="D46" s="295" t="s">
        <v>1204</v>
      </c>
      <c r="E46" s="295">
        <v>1</v>
      </c>
    </row>
    <row r="47" spans="1:5" ht="31.5" x14ac:dyDescent="0.25">
      <c r="A47" s="292" t="s">
        <v>1128</v>
      </c>
      <c r="B47" s="303" t="s">
        <v>1477</v>
      </c>
      <c r="C47" s="295"/>
      <c r="D47" s="295" t="s">
        <v>1204</v>
      </c>
      <c r="E47" s="295">
        <v>1</v>
      </c>
    </row>
    <row r="48" spans="1:5" ht="31.5" x14ac:dyDescent="0.25">
      <c r="A48" s="292" t="s">
        <v>1131</v>
      </c>
      <c r="B48" s="303" t="s">
        <v>1478</v>
      </c>
      <c r="C48" s="295"/>
      <c r="D48" s="295" t="s">
        <v>1204</v>
      </c>
      <c r="E48" s="295">
        <v>1</v>
      </c>
    </row>
    <row r="49" spans="1:5" ht="15.75" x14ac:dyDescent="0.25">
      <c r="A49" s="292" t="s">
        <v>1134</v>
      </c>
      <c r="B49" s="302" t="s">
        <v>1479</v>
      </c>
      <c r="C49" s="295"/>
      <c r="D49" s="295" t="s">
        <v>1204</v>
      </c>
      <c r="E49" s="295">
        <v>1</v>
      </c>
    </row>
    <row r="50" spans="1:5" ht="31.5" x14ac:dyDescent="0.25">
      <c r="A50" s="292" t="s">
        <v>1135</v>
      </c>
      <c r="B50" s="302" t="s">
        <v>1480</v>
      </c>
      <c r="C50" s="295"/>
      <c r="D50" s="295" t="s">
        <v>1204</v>
      </c>
      <c r="E50" s="295">
        <v>1</v>
      </c>
    </row>
    <row r="51" spans="1:5" ht="15.75" x14ac:dyDescent="0.25">
      <c r="A51" s="292" t="s">
        <v>1422</v>
      </c>
      <c r="B51" s="304" t="s">
        <v>1481</v>
      </c>
      <c r="C51" s="295"/>
      <c r="D51" s="295" t="s">
        <v>31</v>
      </c>
      <c r="E51" s="295">
        <v>1</v>
      </c>
    </row>
    <row r="52" spans="1:5" ht="15.75" x14ac:dyDescent="0.25">
      <c r="A52" s="292" t="s">
        <v>1425</v>
      </c>
      <c r="B52" s="304" t="s">
        <v>1481</v>
      </c>
      <c r="C52" s="295"/>
      <c r="D52" s="295" t="s">
        <v>31</v>
      </c>
      <c r="E52" s="295">
        <v>1</v>
      </c>
    </row>
    <row r="53" spans="1:5" ht="15.75" x14ac:dyDescent="0.25">
      <c r="A53" s="292" t="s">
        <v>1428</v>
      </c>
      <c r="B53" s="304" t="s">
        <v>1482</v>
      </c>
      <c r="C53" s="295"/>
      <c r="D53" s="295" t="s">
        <v>31</v>
      </c>
      <c r="E53" s="295">
        <v>1</v>
      </c>
    </row>
    <row r="54" spans="1:5" ht="15.75" x14ac:dyDescent="0.25">
      <c r="A54" s="292" t="s">
        <v>1431</v>
      </c>
      <c r="B54" s="305" t="s">
        <v>1483</v>
      </c>
      <c r="C54" s="295"/>
      <c r="D54" s="295" t="s">
        <v>1204</v>
      </c>
      <c r="E54" s="295">
        <v>100</v>
      </c>
    </row>
    <row r="55" spans="1:5" ht="15.75" x14ac:dyDescent="0.25">
      <c r="A55" s="292" t="s">
        <v>1434</v>
      </c>
      <c r="B55" s="305" t="s">
        <v>1484</v>
      </c>
      <c r="C55" s="295"/>
      <c r="D55" s="295" t="s">
        <v>1204</v>
      </c>
      <c r="E55" s="295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2025-10-06T11:34:18Z</dcterms:modified>
</cp:coreProperties>
</file>