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fileVersion appName="xl" lastEdited="5" lowestEdited="5" rupBuild="9303"/>
  <s:workbookPr filterPrivacy="1" defaultThemeVersion="124226"/>
  <s:bookViews>
    <s:workbookView xWindow="240" yWindow="105" windowWidth="14805" windowHeight="8010" activeTab="1"/>
  </s:bookViews>
  <s:sheets>
    <s:sheet name="Лекарств.пр-ты" sheetId="1" state="visible" r:id="rId1"/>
    <s:sheet name="Мед.расх.материал" sheetId="2" state="visible" r:id="rId2"/>
    <s:sheet name="Лист3" sheetId="3" state="visible" r:id="rId3"/>
  </s:sheets>
  <s:calcPr calcId="145621"/>
</s:workbook>
</file>

<file path=xl/calcChain.xml><?xml version="1.0" encoding="utf-8"?>
<s:calcChain xmlns:s="http://schemas.openxmlformats.org/spreadsheetml/2006/main">
  <s:c r="N32" i="2" l="1"/>
  <s:c r="Q32" i="2" s="1"/>
  <s:c r="L32" i="2"/>
  <s:c r="L31" i="2"/>
  <s:c r="N31" i="2" s="1"/>
  <s:c r="Q31" i="2" s="1"/>
  <s:c r="N30" i="2"/>
  <s:c r="Q30" i="2" s="1"/>
  <s:c r="L30" i="2"/>
  <s:c r="L29" i="2"/>
  <s:c r="N29" i="2" s="1"/>
  <s:c r="Q29" i="2" s="1"/>
  <s:c r="N28" i="2"/>
  <s:c r="Q28" i="2" s="1"/>
  <s:c r="L28" i="2"/>
  <s:c r="L27" i="2"/>
  <s:c r="N27" i="2" s="1"/>
  <s:c r="Q27" i="2" s="1"/>
  <s:c r="N26" i="2"/>
  <s:c r="Q26" i="2" s="1"/>
  <s:c r="L26" i="2"/>
  <s:c r="L25" i="2"/>
  <s:c r="N25" i="2" s="1"/>
  <s:c r="Q25" i="2" s="1"/>
  <s:c r="N24" i="2"/>
  <s:c r="Q24" i="2" s="1"/>
  <s:c r="L24" i="2"/>
  <s:c r="L23" i="2"/>
  <s:c r="N23" i="2" s="1"/>
  <s:c r="Q23" i="2" s="1"/>
  <s:c r="N22" i="2"/>
  <s:c r="Q22" i="2" s="1"/>
  <s:c r="L22" i="2"/>
  <s:c r="L21" i="2"/>
  <s:c r="N21" i="2" s="1"/>
  <s:c r="Q21" i="2" s="1"/>
  <s:c r="N20" i="2"/>
  <s:c r="Q20" i="2" s="1"/>
  <s:c r="L20" i="2"/>
  <s:c r="L19" i="2"/>
  <s:c r="N19" i="2" s="1"/>
  <s:c r="Q19" i="2" s="1"/>
  <s:c r="N18" i="2"/>
  <s:c r="Q18" i="2" s="1"/>
  <s:c r="L18" i="2"/>
  <s:c r="L17" i="2"/>
  <s:c r="N17" i="2" s="1"/>
  <s:c r="Q17" i="2" s="1"/>
  <s:c r="Q16" i="2"/>
  <s:c r="L16" i="2"/>
  <s:c r="N15" i="2"/>
  <s:c r="Q15" i="2" s="1"/>
  <s:c r="L15" i="2"/>
  <s:c r="L14" i="2"/>
  <s:c r="N14" i="2" s="1"/>
  <s:c r="Q14" i="2" s="1"/>
  <s:c r="N13" i="2"/>
  <s:c r="Q13" i="2" s="1"/>
  <s:c r="L13" i="2"/>
  <s:c r="L12" i="2"/>
  <s:c r="N12" i="2" s="1"/>
  <s:c r="Q12" i="2" s="1"/>
  <s:c r="N11" i="2"/>
  <s:c r="Q11" i="2" s="1"/>
  <s:c r="L11" i="2"/>
  <s:c r="L10" i="2"/>
  <s:c r="N10" i="2" s="1"/>
  <s:c r="Q10" i="2" s="1"/>
  <s:c r="N9" i="2"/>
  <s:c r="Q9" i="2" s="1"/>
  <s:c r="L9" i="2"/>
  <s:c r="L8" i="2"/>
  <s:c r="N8" i="2" s="1"/>
  <s:c r="Q8" i="2" s="1"/>
  <s:c r="N7" i="2"/>
  <s:c r="Q7" i="2" s="1"/>
  <s:c r="L7" i="2"/>
  <s:c r="L6" i="2"/>
  <s:c r="N6" i="2" s="1"/>
  <s:c r="Q6" i="2" s="1"/>
  <s:c r="N5" i="2"/>
  <s:c r="Q5" i="2" s="1"/>
  <s:c r="L5" i="2"/>
  <s:c r="L4" i="2"/>
  <s:c r="N4" i="2" s="1"/>
  <s:c r="Q4" i="2" s="1"/>
  <s:c r="N3" i="2"/>
  <s:c r="Q3" i="2" s="1"/>
  <s:c r="L3" i="2"/>
  <s:c r="O219" i="1" l="1"/>
  <s:c r="R219" i="1" s="1"/>
  <s:c r="M219" i="1"/>
  <s:c r="M218" i="1"/>
  <s:c r="O218" i="1" s="1"/>
  <s:c r="R218" i="1" s="1"/>
  <s:c r="O217" i="1"/>
  <s:c r="R217" i="1" s="1"/>
  <s:c r="M217" i="1"/>
  <s:c r="M216" i="1"/>
  <s:c r="O216" i="1" s="1"/>
  <s:c r="R216" i="1" s="1"/>
  <s:c r="O215" i="1"/>
  <s:c r="R215" i="1" s="1"/>
  <s:c r="M215" i="1"/>
  <s:c r="R214" i="1"/>
  <s:c r="M214" i="1"/>
  <s:c r="M213" i="1"/>
  <s:c r="O213" i="1" s="1"/>
  <s:c r="R213" i="1" s="1"/>
  <s:c r="R212" i="1"/>
  <s:c r="M212" i="1"/>
  <s:c r="O211" i="1"/>
  <s:c r="R211" i="1" s="1"/>
  <s:c r="M211" i="1"/>
  <s:c r="M210" i="1"/>
  <s:c r="O210" i="1" s="1"/>
  <s:c r="R210" i="1" s="1"/>
  <s:c r="O209" i="1"/>
  <s:c r="R209" i="1" s="1"/>
  <s:c r="M209" i="1"/>
  <s:c r="M208" i="1"/>
  <s:c r="O208" i="1" s="1"/>
  <s:c r="R208" i="1" s="1"/>
  <s:c r="O207" i="1"/>
  <s:c r="R207" i="1" s="1"/>
  <s:c r="M207" i="1"/>
  <s:c r="M206" i="1"/>
  <s:c r="O206" i="1" s="1"/>
  <s:c r="R206" i="1" s="1"/>
  <s:c r="O205" i="1"/>
  <s:c r="R205" i="1" s="1"/>
  <s:c r="M205" i="1"/>
  <s:c r="M204" i="1"/>
  <s:c r="O204" i="1" s="1"/>
  <s:c r="R204" i="1" s="1"/>
  <s:c r="O203" i="1"/>
  <s:c r="R203" i="1" s="1"/>
  <s:c r="M203" i="1"/>
  <s:c r="M202" i="1"/>
  <s:c r="O202" i="1" s="1"/>
  <s:c r="R202" i="1" s="1"/>
  <s:c r="O201" i="1"/>
  <s:c r="R201" i="1" s="1"/>
  <s:c r="M201" i="1"/>
  <s:c r="M200" i="1"/>
  <s:c r="O200" i="1" s="1"/>
  <s:c r="R200" i="1" s="1"/>
  <s:c r="O199" i="1"/>
  <s:c r="R199" i="1" s="1"/>
  <s:c r="M199" i="1"/>
  <s:c r="M198" i="1"/>
  <s:c r="O198" i="1" s="1"/>
  <s:c r="R198" i="1" s="1"/>
  <s:c r="R197" i="1"/>
  <s:c r="M197" i="1"/>
  <s:c r="O196" i="1"/>
  <s:c r="R196" i="1" s="1"/>
  <s:c r="M196" i="1"/>
  <s:c r="M195" i="1"/>
  <s:c r="O195" i="1" s="1"/>
  <s:c r="R195" i="1" s="1"/>
  <s:c r="O194" i="1"/>
  <s:c r="R194" i="1" s="1"/>
  <s:c r="M194" i="1"/>
  <s:c r="M193" i="1"/>
  <s:c r="O193" i="1" s="1"/>
  <s:c r="R193" i="1" s="1"/>
  <s:c r="O192" i="1"/>
  <s:c r="R192" i="1" s="1"/>
  <s:c r="M192" i="1"/>
  <s:c r="M191" i="1"/>
  <s:c r="O191" i="1" s="1"/>
  <s:c r="R191" i="1" s="1"/>
  <s:c r="O190" i="1"/>
  <s:c r="R190" i="1" s="1"/>
  <s:c r="M190" i="1"/>
  <s:c r="M189" i="1"/>
  <s:c r="O189" i="1" s="1"/>
  <s:c r="R189" i="1" s="1"/>
  <s:c r="O188" i="1"/>
  <s:c r="R188" i="1" s="1"/>
  <s:c r="M188" i="1"/>
  <s:c r="M187" i="1"/>
  <s:c r="O187" i="1" s="1"/>
  <s:c r="R187" i="1" s="1"/>
  <s:c r="O186" i="1"/>
  <s:c r="R186" i="1" s="1"/>
  <s:c r="M186" i="1"/>
  <s:c r="M185" i="1"/>
  <s:c r="O185" i="1" s="1"/>
  <s:c r="R185" i="1" s="1"/>
  <s:c r="O184" i="1"/>
  <s:c r="R184" i="1" s="1"/>
  <s:c r="M184" i="1"/>
  <s:c r="M183" i="1"/>
  <s:c r="O183" i="1" s="1"/>
  <s:c r="R183" i="1" s="1"/>
  <s:c r="O182" i="1"/>
  <s:c r="R182" i="1" s="1"/>
  <s:c r="M182" i="1"/>
  <s:c r="M181" i="1"/>
  <s:c r="O181" i="1" s="1"/>
  <s:c r="R181" i="1" s="1"/>
  <s:c r="O180" i="1"/>
  <s:c r="R180" i="1" s="1"/>
  <s:c r="M180" i="1"/>
  <s:c r="M179" i="1"/>
  <s:c r="O179" i="1" s="1"/>
  <s:c r="R179" i="1" s="1"/>
  <s:c r="O178" i="1"/>
  <s:c r="R178" i="1" s="1"/>
  <s:c r="M178" i="1"/>
  <s:c r="M177" i="1"/>
  <s:c r="O177" i="1" s="1"/>
  <s:c r="R177" i="1" s="1"/>
  <s:c r="O176" i="1"/>
  <s:c r="R176" i="1" s="1"/>
  <s:c r="M176" i="1"/>
  <s:c r="R175" i="1"/>
  <s:c r="M175" i="1"/>
  <s:c r="M174" i="1"/>
  <s:c r="O174" i="1" s="1"/>
  <s:c r="R174" i="1" s="1"/>
  <s:c r="O173" i="1"/>
  <s:c r="R173" i="1" s="1"/>
  <s:c r="M173" i="1"/>
  <s:c r="M172" i="1"/>
  <s:c r="O172" i="1" s="1"/>
  <s:c r="R172" i="1" s="1"/>
  <s:c r="O171" i="1"/>
  <s:c r="R171" i="1" s="1"/>
  <s:c r="M171" i="1"/>
  <s:c r="M170" i="1"/>
  <s:c r="O170" i="1" s="1"/>
  <s:c r="R170" i="1" s="1"/>
  <s:c r="O169" i="1"/>
  <s:c r="R169" i="1" s="1"/>
  <s:c r="M169" i="1"/>
  <s:c r="M168" i="1"/>
  <s:c r="O168" i="1" s="1"/>
  <s:c r="R168" i="1" s="1"/>
  <s:c r="O167" i="1"/>
  <s:c r="R167" i="1" s="1"/>
  <s:c r="M167" i="1"/>
  <s:c r="M166" i="1"/>
  <s:c r="O166" i="1" s="1"/>
  <s:c r="R166" i="1" s="1"/>
  <s:c r="O165" i="1"/>
  <s:c r="R165" i="1" s="1"/>
  <s:c r="M165" i="1"/>
  <s:c r="M164" i="1"/>
  <s:c r="O164" i="1" s="1"/>
  <s:c r="R164" i="1" s="1"/>
  <s:c r="O163" i="1"/>
  <s:c r="R163" i="1" s="1"/>
  <s:c r="M163" i="1"/>
  <s:c r="M162" i="1"/>
  <s:c r="O162" i="1" s="1"/>
  <s:c r="R162" i="1" s="1"/>
  <s:c r="O161" i="1"/>
  <s:c r="R161" i="1" s="1"/>
  <s:c r="M161" i="1"/>
  <s:c r="M160" i="1"/>
  <s:c r="O160" i="1" s="1"/>
  <s:c r="R160" i="1" s="1"/>
  <s:c r="O159" i="1"/>
  <s:c r="R159" i="1" s="1"/>
  <s:c r="M159" i="1"/>
  <s:c r="M158" i="1"/>
  <s:c r="O158" i="1" s="1"/>
  <s:c r="R158" i="1" s="1"/>
  <s:c r="O157" i="1"/>
  <s:c r="R157" i="1" s="1"/>
  <s:c r="M157" i="1"/>
  <s:c r="M156" i="1"/>
  <s:c r="O156" i="1" s="1"/>
  <s:c r="R156" i="1" s="1"/>
  <s:c r="O155" i="1"/>
  <s:c r="R155" i="1" s="1"/>
  <s:c r="M155" i="1"/>
  <s:c r="M154" i="1"/>
  <s:c r="O154" i="1" s="1"/>
  <s:c r="R154" i="1" s="1"/>
  <s:c r="O153" i="1"/>
  <s:c r="R153" i="1" s="1"/>
  <s:c r="M153" i="1"/>
  <s:c r="M152" i="1"/>
  <s:c r="O152" i="1" s="1"/>
  <s:c r="R152" i="1" s="1"/>
  <s:c r="O151" i="1"/>
  <s:c r="R151" i="1" s="1"/>
  <s:c r="M151" i="1"/>
  <s:c r="M150" i="1"/>
  <s:c r="O150" i="1" s="1"/>
  <s:c r="R150" i="1" s="1"/>
  <s:c r="O149" i="1"/>
  <s:c r="R149" i="1" s="1"/>
  <s:c r="M149" i="1"/>
  <s:c r="M148" i="1"/>
  <s:c r="O148" i="1" s="1"/>
  <s:c r="R148" i="1" s="1"/>
  <s:c r="O147" i="1"/>
  <s:c r="R147" i="1" s="1"/>
  <s:c r="M147" i="1"/>
  <s:c r="M146" i="1"/>
  <s:c r="O146" i="1" s="1"/>
  <s:c r="R146" i="1" s="1"/>
  <s:c r="O145" i="1"/>
  <s:c r="R145" i="1" s="1"/>
  <s:c r="M145" i="1"/>
  <s:c r="M144" i="1"/>
  <s:c r="O144" i="1" s="1"/>
  <s:c r="R144" i="1" s="1"/>
  <s:c r="O143" i="1"/>
  <s:c r="R143" i="1" s="1"/>
  <s:c r="M143" i="1"/>
  <s:c r="M142" i="1"/>
  <s:c r="O142" i="1" s="1"/>
  <s:c r="R142" i="1" s="1"/>
  <s:c r="R141" i="1"/>
  <s:c r="M141" i="1"/>
  <s:c r="M140" i="1"/>
  <s:c r="O140" i="1" s="1"/>
  <s:c r="R140" i="1" s="1"/>
  <s:c r="O139" i="1"/>
  <s:c r="R139" i="1" s="1"/>
  <s:c r="M139" i="1"/>
  <s:c r="M138" i="1"/>
  <s:c r="O138" i="1" s="1"/>
  <s:c r="R138" i="1" s="1"/>
  <s:c r="O137" i="1"/>
  <s:c r="R137" i="1" s="1"/>
  <s:c r="M137" i="1"/>
  <s:c r="R136" i="1"/>
  <s:c r="M136" i="1"/>
  <s:c r="R135" i="1"/>
  <s:c r="M135" i="1"/>
  <s:c r="M134" i="1"/>
  <s:c r="O134" i="1" s="1"/>
  <s:c r="R134" i="1" s="1"/>
  <s:c r="O133" i="1"/>
  <s:c r="R133" i="1" s="1"/>
  <s:c r="M133" i="1"/>
  <s:c r="R132" i="1"/>
  <s:c r="M132" i="1"/>
  <s:c r="R131" i="1"/>
  <s:c r="M131" i="1"/>
  <s:c r="R130" i="1"/>
  <s:c r="M130" i="1"/>
  <s:c r="R129" i="1"/>
  <s:c r="M129" i="1"/>
  <s:c r="M128" i="1"/>
  <s:c r="O128" i="1" s="1"/>
  <s:c r="R128" i="1" s="1"/>
  <s:c r="O127" i="1"/>
  <s:c r="R127" i="1" s="1"/>
  <s:c r="M127" i="1"/>
  <s:c r="M126" i="1"/>
  <s:c r="O126" i="1" s="1"/>
  <s:c r="R126" i="1" s="1"/>
  <s:c r="O125" i="1"/>
  <s:c r="R125" i="1" s="1"/>
  <s:c r="M125" i="1"/>
  <s:c r="M124" i="1"/>
  <s:c r="O124" i="1" s="1"/>
  <s:c r="R124" i="1" s="1"/>
  <s:c r="O123" i="1"/>
  <s:c r="R123" i="1" s="1"/>
  <s:c r="M123" i="1"/>
  <s:c r="M122" i="1"/>
  <s:c r="O122" i="1" s="1"/>
  <s:c r="R122" i="1" s="1"/>
  <s:c r="O121" i="1"/>
  <s:c r="R121" i="1" s="1"/>
  <s:c r="M121" i="1"/>
  <s:c r="M120" i="1"/>
  <s:c r="O120" i="1" s="1"/>
  <s:c r="R120" i="1" s="1"/>
  <s:c r="O119" i="1"/>
  <s:c r="R119" i="1" s="1"/>
  <s:c r="M119" i="1"/>
  <s:c r="M118" i="1"/>
  <s:c r="O118" i="1" s="1"/>
  <s:c r="R118" i="1" s="1"/>
  <s:c r="O117" i="1"/>
  <s:c r="R117" i="1" s="1"/>
  <s:c r="M117" i="1"/>
  <s:c r="M116" i="1"/>
  <s:c r="O116" i="1" s="1"/>
  <s:c r="R116" i="1" s="1"/>
  <s:c r="O115" i="1"/>
  <s:c r="R115" i="1" s="1"/>
  <s:c r="M115" i="1"/>
  <s:c r="M114" i="1"/>
  <s:c r="O114" i="1" s="1"/>
  <s:c r="R114" i="1" s="1"/>
  <s:c r="O113" i="1"/>
  <s:c r="R113" i="1" s="1"/>
  <s:c r="M113" i="1"/>
  <s:c r="M112" i="1"/>
  <s:c r="O112" i="1" s="1"/>
  <s:c r="R112" i="1" s="1"/>
  <s:c r="O111" i="1"/>
  <s:c r="R111" i="1" s="1"/>
  <s:c r="M111" i="1"/>
  <s:c r="M110" i="1"/>
  <s:c r="O110" i="1" s="1"/>
  <s:c r="R110" i="1" s="1"/>
  <s:c r="O109" i="1"/>
  <s:c r="R109" i="1" s="1"/>
  <s:c r="M109" i="1"/>
  <s:c r="M108" i="1"/>
  <s:c r="O108" i="1" s="1"/>
  <s:c r="R108" i="1" s="1"/>
  <s:c r="O107" i="1"/>
  <s:c r="R107" i="1" s="1"/>
  <s:c r="M107" i="1"/>
  <s:c r="M106" i="1"/>
  <s:c r="O106" i="1" s="1"/>
  <s:c r="R106" i="1" s="1"/>
  <s:c r="O105" i="1"/>
  <s:c r="R105" i="1" s="1"/>
  <s:c r="M105" i="1"/>
  <s:c r="M104" i="1"/>
  <s:c r="O104" i="1" s="1"/>
  <s:c r="R104" i="1" s="1"/>
  <s:c r="O103" i="1"/>
  <s:c r="R103" i="1" s="1"/>
  <s:c r="M103" i="1"/>
  <s:c r="M102" i="1"/>
  <s:c r="O102" i="1" s="1"/>
  <s:c r="R102" i="1" s="1"/>
  <s:c r="O101" i="1"/>
  <s:c r="R101" i="1" s="1"/>
  <s:c r="M101" i="1"/>
  <s:c r="M100" i="1"/>
  <s:c r="O100" i="1" s="1"/>
  <s:c r="R100" i="1" s="1"/>
  <s:c r="O99" i="1"/>
  <s:c r="R99" i="1" s="1"/>
  <s:c r="M99" i="1"/>
  <s:c r="M98" i="1"/>
  <s:c r="O98" i="1" s="1"/>
  <s:c r="R98" i="1" s="1"/>
  <s:c r="O97" i="1"/>
  <s:c r="R97" i="1" s="1"/>
  <s:c r="M97" i="1"/>
  <s:c r="M96" i="1"/>
  <s:c r="O96" i="1" s="1"/>
  <s:c r="R96" i="1" s="1"/>
  <s:c r="O95" i="1"/>
  <s:c r="R95" i="1" s="1"/>
  <s:c r="M95" i="1"/>
  <s:c r="M94" i="1"/>
  <s:c r="O94" i="1" s="1"/>
  <s:c r="R94" i="1" s="1"/>
  <s:c r="O93" i="1"/>
  <s:c r="R93" i="1" s="1"/>
  <s:c r="M93" i="1"/>
  <s:c r="M92" i="1"/>
  <s:c r="O92" i="1" s="1"/>
  <s:c r="R92" i="1" s="1"/>
  <s:c r="O91" i="1"/>
  <s:c r="R91" i="1" s="1"/>
  <s:c r="M91" i="1"/>
  <s:c r="M90" i="1"/>
  <s:c r="O90" i="1" s="1"/>
  <s:c r="R90" i="1" s="1"/>
  <s:c r="O89" i="1"/>
  <s:c r="R89" i="1" s="1"/>
  <s:c r="M89" i="1"/>
  <s:c r="M88" i="1"/>
  <s:c r="O88" i="1" s="1"/>
  <s:c r="R88" i="1" s="1"/>
  <s:c r="O87" i="1"/>
  <s:c r="R87" i="1" s="1"/>
  <s:c r="M87" i="1"/>
  <s:c r="M86" i="1"/>
  <s:c r="O86" i="1" s="1"/>
  <s:c r="R86" i="1" s="1"/>
  <s:c r="O85" i="1"/>
  <s:c r="R85" i="1" s="1"/>
  <s:c r="M85" i="1"/>
  <s:c r="M84" i="1"/>
  <s:c r="O84" i="1" s="1"/>
  <s:c r="R84" i="1" s="1"/>
  <s:c r="O83" i="1"/>
  <s:c r="R83" i="1" s="1"/>
  <s:c r="M83" i="1"/>
  <s:c r="M82" i="1"/>
  <s:c r="O82" i="1" s="1"/>
  <s:c r="R82" i="1" s="1"/>
  <s:c r="O81" i="1"/>
  <s:c r="R81" i="1" s="1"/>
  <s:c r="M81" i="1"/>
  <s:c r="M80" i="1"/>
  <s:c r="O80" i="1" s="1"/>
  <s:c r="R80" i="1" s="1"/>
  <s:c r="O79" i="1"/>
  <s:c r="R79" i="1" s="1"/>
  <s:c r="M79" i="1"/>
  <s:c r="M78" i="1"/>
  <s:c r="O78" i="1" s="1"/>
  <s:c r="R78" i="1" s="1"/>
  <s:c r="O77" i="1"/>
  <s:c r="R77" i="1" s="1"/>
  <s:c r="M77" i="1"/>
  <s:c r="R76" i="1"/>
  <s:c r="M76" i="1"/>
  <s:c r="R75" i="1"/>
  <s:c r="M75" i="1"/>
  <s:c r="M74" i="1"/>
  <s:c r="O74" i="1" s="1"/>
  <s:c r="R74" i="1" s="1"/>
  <s:c r="O73" i="1"/>
  <s:c r="R73" i="1" s="1"/>
  <s:c r="M73" i="1"/>
  <s:c r="M72" i="1"/>
  <s:c r="O72" i="1" s="1"/>
  <s:c r="R72" i="1" s="1"/>
  <s:c r="O71" i="1"/>
  <s:c r="R71" i="1" s="1"/>
  <s:c r="M71" i="1"/>
  <s:c r="M70" i="1"/>
  <s:c r="O70" i="1" s="1"/>
  <s:c r="R70" i="1" s="1"/>
  <s:c r="O69" i="1"/>
  <s:c r="R69" i="1" s="1"/>
  <s:c r="M69" i="1"/>
  <s:c r="M68" i="1"/>
  <s:c r="O68" i="1" s="1"/>
  <s:c r="R68" i="1" s="1"/>
  <s:c r="O67" i="1"/>
  <s:c r="R67" i="1" s="1"/>
  <s:c r="M67" i="1"/>
  <s:c r="M66" i="1"/>
  <s:c r="O66" i="1" s="1"/>
  <s:c r="R66" i="1" s="1"/>
  <s:c r="O65" i="1"/>
  <s:c r="R65" i="1" s="1"/>
  <s:c r="M65" i="1"/>
  <s:c r="M64" i="1"/>
  <s:c r="O64" i="1" s="1"/>
  <s:c r="R64" i="1" s="1"/>
  <s:c r="O63" i="1"/>
  <s:c r="R63" i="1" s="1"/>
  <s:c r="M63" i="1"/>
  <s:c r="M62" i="1"/>
  <s:c r="O62" i="1" s="1"/>
  <s:c r="R62" i="1" s="1"/>
  <s:c r="O61" i="1"/>
  <s:c r="R61" i="1" s="1"/>
  <s:c r="M61" i="1"/>
  <s:c r="M60" i="1"/>
  <s:c r="O60" i="1" s="1"/>
  <s:c r="R60" i="1" s="1"/>
  <s:c r="O59" i="1"/>
  <s:c r="R59" i="1" s="1"/>
  <s:c r="M59" i="1"/>
  <s:c r="M58" i="1"/>
  <s:c r="O58" i="1" s="1"/>
  <s:c r="R58" i="1" s="1"/>
  <s:c r="O57" i="1"/>
  <s:c r="R57" i="1" s="1"/>
  <s:c r="M57" i="1"/>
  <s:c r="M56" i="1"/>
  <s:c r="O56" i="1" s="1"/>
  <s:c r="R56" i="1" s="1"/>
  <s:c r="O55" i="1"/>
  <s:c r="R55" i="1" s="1"/>
  <s:c r="M55" i="1"/>
  <s:c r="M54" i="1"/>
  <s:c r="O54" i="1" s="1"/>
  <s:c r="R54" i="1" s="1"/>
  <s:c r="O53" i="1"/>
  <s:c r="R53" i="1" s="1"/>
  <s:c r="M53" i="1"/>
  <s:c r="M52" i="1"/>
  <s:c r="O52" i="1" s="1"/>
  <s:c r="R52" i="1" s="1"/>
  <s:c r="O51" i="1"/>
  <s:c r="R51" i="1" s="1"/>
  <s:c r="M51" i="1"/>
  <s:c r="M50" i="1"/>
  <s:c r="O50" i="1" s="1"/>
  <s:c r="R50" i="1" s="1"/>
  <s:c r="O49" i="1"/>
  <s:c r="R49" i="1" s="1"/>
  <s:c r="M49" i="1"/>
  <s:c r="M48" i="1"/>
  <s:c r="O48" i="1" s="1"/>
  <s:c r="R48" i="1" s="1"/>
  <s:c r="O47" i="1"/>
  <s:c r="R47" i="1" s="1"/>
  <s:c r="M47" i="1"/>
  <s:c r="M46" i="1"/>
  <s:c r="O46" i="1" s="1"/>
  <s:c r="R46" i="1" s="1"/>
  <s:c r="O45" i="1"/>
  <s:c r="R45" i="1" s="1"/>
  <s:c r="M45" i="1"/>
  <s:c r="M44" i="1"/>
  <s:c r="O44" i="1" s="1"/>
  <s:c r="R44" i="1" s="1"/>
  <s:c r="M43" i="1"/>
  <s:c r="O43" i="1" s="1"/>
  <s:c r="R43" i="1" s="1"/>
  <s:c r="M42" i="1"/>
  <s:c r="O42" i="1" s="1"/>
  <s:c r="R42" i="1" s="1"/>
  <s:c r="O41" i="1"/>
  <s:c r="R41" i="1" s="1"/>
  <s:c r="M41" i="1"/>
  <s:c r="M40" i="1"/>
  <s:c r="O40" i="1" s="1"/>
  <s:c r="R40" i="1" s="1"/>
  <s:c r="O39" i="1"/>
  <s:c r="R39" i="1" s="1"/>
  <s:c r="M39" i="1"/>
  <s:c r="M38" i="1"/>
  <s:c r="O38" i="1" s="1"/>
  <s:c r="R38" i="1" s="1"/>
  <s:c r="O37" i="1"/>
  <s:c r="R37" i="1" s="1"/>
  <s:c r="M37" i="1"/>
  <s:c r="M36" i="1"/>
  <s:c r="O36" i="1" s="1"/>
  <s:c r="R36" i="1" s="1"/>
  <s:c r="O35" i="1"/>
  <s:c r="R35" i="1" s="1"/>
  <s:c r="M35" i="1"/>
  <s:c r="M34" i="1"/>
  <s:c r="O34" i="1" s="1"/>
  <s:c r="R34" i="1" s="1"/>
  <s:c r="O33" i="1"/>
  <s:c r="R33" i="1" s="1"/>
  <s:c r="M33" i="1"/>
  <s:c r="R32" i="1"/>
  <s:c r="M32" i="1"/>
  <s:c r="M31" i="1"/>
  <s:c r="O31" i="1" s="1"/>
  <s:c r="R31" i="1" s="1"/>
  <s:c r="O30" i="1"/>
  <s:c r="R30" i="1" s="1"/>
  <s:c r="M30" i="1"/>
  <s:c r="M29" i="1"/>
  <s:c r="O29" i="1" s="1"/>
  <s:c r="R29" i="1" s="1"/>
  <s:c r="O28" i="1"/>
  <s:c r="R28" i="1" s="1"/>
  <s:c r="M28" i="1"/>
  <s:c r="M27" i="1"/>
  <s:c r="O27" i="1" s="1"/>
  <s:c r="R27" i="1" s="1"/>
  <s:c r="O26" i="1"/>
  <s:c r="R26" i="1" s="1"/>
  <s:c r="M26" i="1"/>
  <s:c r="M25" i="1"/>
  <s:c r="O25" i="1" s="1"/>
  <s:c r="R25" i="1" s="1"/>
  <s:c r="O24" i="1"/>
  <s:c r="R24" i="1" s="1"/>
  <s:c r="M24" i="1"/>
  <s:c r="M23" i="1"/>
  <s:c r="O23" i="1" s="1"/>
  <s:c r="R23" i="1" s="1"/>
  <s:c r="O22" i="1"/>
  <s:c r="R22" i="1" s="1"/>
  <s:c r="M22" i="1"/>
  <s:c r="M21" i="1"/>
  <s:c r="O21" i="1" s="1"/>
  <s:c r="R21" i="1" s="1"/>
  <s:c r="O20" i="1"/>
  <s:c r="R20" i="1" s="1"/>
  <s:c r="M20" i="1"/>
  <s:c r="M19" i="1"/>
  <s:c r="O19" i="1" s="1"/>
  <s:c r="R19" i="1" s="1"/>
  <s:c r="O18" i="1"/>
  <s:c r="R18" i="1" s="1"/>
  <s:c r="M18" i="1"/>
  <s:c r="M17" i="1"/>
  <s:c r="O17" i="1" s="1"/>
  <s:c r="R17" i="1" s="1"/>
  <s:c r="O16" i="1"/>
  <s:c r="R16" i="1" s="1"/>
  <s:c r="M16" i="1"/>
  <s:c r="M15" i="1"/>
  <s:c r="O15" i="1" s="1"/>
  <s:c r="R15" i="1" s="1"/>
  <s:c r="O14" i="1"/>
  <s:c r="R14" i="1" s="1"/>
  <s:c r="M14" i="1"/>
  <s:c r="M13" i="1"/>
  <s:c r="O13" i="1" s="1"/>
  <s:c r="R13" i="1" s="1"/>
  <s:c r="O12" i="1"/>
  <s:c r="R12" i="1" s="1"/>
  <s:c r="M12" i="1"/>
  <s:c r="M11" i="1"/>
  <s:c r="O11" i="1" s="1"/>
  <s:c r="R11" i="1" s="1"/>
  <s:c r="O10" i="1"/>
  <s:c r="R10" i="1" s="1"/>
  <s:c r="M10" i="1"/>
  <s:c r="R9" i="1"/>
  <s:c r="M9" i="1"/>
  <s:c r="R8" i="1"/>
  <s:c r="M8" i="1"/>
</s:calcChain>
</file>

<file path=xl/sharedStrings.xml><?xml version="1.0" encoding="utf-8"?>
<s:sst xmlns:s="http://schemas.openxmlformats.org/spreadsheetml/2006/main" count="1003" uniqueCount="493">
  <s:si>
    <s:t>№</s:t>
  </s:si>
  <s:si>
    <s:t xml:space="preserve"> Международное непатентованное название</s:t>
  </s:si>
  <s:si>
    <s:t>Форма выпуска, дозировка</s:t>
  </s:si>
  <s:si>
    <s:t>Ед.изм.</s:t>
  </s:si>
  <s:si>
    <s:t>АПЦ льгота</s:t>
  </s:si>
  <s:si>
    <s:t>ДЬ ПО</s:t>
  </s:si>
  <s:si>
    <s:t>Цн и ПС</s:t>
  </s:si>
  <s:si>
    <s:t>Квайса</s:t>
  </s:si>
  <s:si>
    <s:t>Джава</s:t>
  </s:si>
  <s:si>
    <s:t>Знаур</s:t>
  </s:si>
  <s:si>
    <s:t>Ленингор</s:t>
  </s:si>
  <s:si>
    <s:t xml:space="preserve">Свод </s:t>
  </s:si>
  <s:si>
    <s:t>Ост.в ГУП</s:t>
  </s:si>
  <s:si>
    <s:t>Свод на закупку</s:t>
  </s:si>
  <s:si>
    <s:t xml:space="preserve">цена </s:t>
  </s:si>
  <s:si>
    <s:t>фирма</s:t>
  </s:si>
  <s:si>
    <s:t xml:space="preserve">сумма </s:t>
  </s:si>
  <s:si>
    <s:t xml:space="preserve">альфа прогресс </s:t>
  </s:si>
  <s:si>
    <s:t>биофарма</s:t>
  </s:si>
  <s:si>
    <s:t xml:space="preserve">форте </s:t>
  </s:si>
  <s:si>
    <s:t>содружество</s:t>
  </s:si>
  <s:si>
    <s:t xml:space="preserve">фармлайн </s:t>
  </s:si>
  <s:si>
    <s:t>биоритм</s:t>
  </s:si>
  <s:si>
    <s:t>Свод лекарственных препаратов для льготной категории  граждан на 4 квартал 2025 г.</s:t>
  </s:si>
  <s:si>
    <s:t>Средства для лечения заболеваний желудочно-кишечного тракта</s:t>
  </s:si>
  <s:si>
    <s:t>Комплекс живых молочно- кислых бактерий + энтекокков, устойчивых к    антибиотикам и химиотерапевтическим средствам</s:t>
  </s:si>
  <s:si>
    <s:t>Капс. №14</s:t>
  </s:si>
  <s:si>
    <s:t>уп</s:t>
  </s:si>
  <s:si>
    <s:t>Содружество</s:t>
  </s:si>
  <s:si>
    <s:t>3</s:t>
  </s:si>
  <s:si>
    <s:t>Креон*</s:t>
  </s:si>
  <s:si>
    <s:t>Капс. к/р.25т.ЕД п/о№20</s:t>
  </s:si>
  <s:si>
    <s:t>Форте</s:t>
  </s:si>
  <s:si>
    <s:t>4</s:t>
  </s:si>
  <s:si>
    <s:t>Сульфасалазин</s:t>
  </s:si>
  <s:si>
    <s:t>таб 500мг№50</s:t>
  </s:si>
  <s:si>
    <s:t>Средства для лечения сахарного диабета</s:t>
  </s:si>
  <s:si>
    <s:t>Метформин+Ситаглиптин</s:t>
  </s:si>
  <s:si>
    <s:t>Таб.50мг+500мг №56</s:t>
  </s:si>
  <s:si>
    <s:t>1348,2 ситамет</s:t>
  </s:si>
  <s:si>
    <s:t>1072,96 Ситамет не то ТН</s:t>
  </s:si>
  <s:si>
    <s:t>Таб.50мг+850мг №56</s:t>
  </s:si>
  <s:si>
    <s:t>альфа прогресс</s:t>
  </s:si>
  <s:si>
    <s:t>Тб.50мг+1000мг №56</s:t>
  </s:si>
  <s:si>
    <s:t>Вилдаглиптин</s:t>
  </s:si>
  <s:si>
    <s:t>Табл. 50 мг. №28</s:t>
  </s:si>
  <s:si>
    <s:t>Биофарма</s:t>
  </s:si>
  <s:si>
    <s:t>Глибенкламид</s:t>
  </s:si>
  <s:si>
    <s:t>Табл.3, 5мг №120</s:t>
  </s:si>
  <s:si>
    <s:t xml:space="preserve">Биоритм </s:t>
  </s:si>
  <s:si>
    <s:t xml:space="preserve">Глибенкламид+Метформин </s:t>
  </s:si>
  <s:si>
    <s:t>Тб.5мг+500мг №30</s:t>
  </s:si>
  <s:si>
    <s:t xml:space="preserve">Глибенкламид+Метформин  </s:t>
  </s:si>
  <s:si>
    <s:t>Таб.2,5мг+500мг №30</s:t>
  </s:si>
  <s:si>
    <s:t>261,41 по МНН</s:t>
  </s:si>
  <s:si>
    <s:t>Табл.2,5мг+400мг №40</s:t>
  </s:si>
  <s:si>
    <s:t>283,12 по МНН</s:t>
  </s:si>
  <s:si>
    <s:t>Гликвидон</s:t>
  </s:si>
  <s:si>
    <s:t>Табл.30мг №60</s:t>
  </s:si>
  <s:si>
    <s:t>Глимепирид</s:t>
  </s:si>
  <s:si>
    <s:t>Табл.2мг №30</s:t>
  </s:si>
  <s:si>
    <s:t>Фармлайн</s:t>
  </s:si>
  <s:si>
    <s:t>Табл. 3мг.№ 30</s:t>
  </s:si>
  <s:si>
    <s:t>Табл. 4мг.№ 30</s:t>
  </s:si>
  <s:si>
    <s:t>Глимепирид +Метформин</s:t>
  </s:si>
  <s:si>
    <s:t>Табл.2мг+500мг.№ 30</s:t>
  </s:si>
  <s:si>
    <s:t>Гликлазид</s:t>
  </s:si>
  <s:si>
    <s:t>Тб.с модиф. высв.60мг.№30</s:t>
  </s:si>
  <s:si>
    <s:t>Инсулин детемир</s:t>
  </s:si>
  <s:si>
    <s:t xml:space="preserve">Р.д/п/к100ЕД/мл.3мл.шпр-руч №5 </s:t>
  </s:si>
  <s:si>
    <s:t xml:space="preserve">Инсулин  гларгин </s:t>
  </s:si>
  <s:si>
    <s:t>Р-р д/п/к100ЕД/ мл.-3мл., ш/р№5</s:t>
  </s:si>
  <s:si>
    <s:t>3563 т.к лантус</s:t>
  </s:si>
  <s:si>
    <s:t>Р-р д/п/к 300ЕД/ мл.-3мл.,ш/р №5</s:t>
  </s:si>
  <s:si>
    <s:t xml:space="preserve">Инсулин  растворимый </s:t>
  </s:si>
  <s:si>
    <s:t>Р-рд/и100МЕ /мл-3мл., картр.№5</s:t>
  </s:si>
  <s:si>
    <s:t xml:space="preserve">Инсулин лизпро </s:t>
  </s:si>
  <s:si>
    <s:t xml:space="preserve">Р.д/в/в,п/к100МЕ/ мл3мл.карт.№5 </s:t>
  </s:si>
  <s:si>
    <s:t xml:space="preserve">Инсулин  деглудек </s:t>
  </s:si>
  <s:si>
    <s:t>Р.д/п/к100ЕД/мл-3мл.ш/р№5</s:t>
  </s:si>
  <s:si>
    <s:t xml:space="preserve">Инсулин изофан (чел.генно/инж.)        </s:t>
  </s:si>
  <s:si>
    <s:t>Сусп.д/п/к введ.100МЕ/мл.; картр.3мл.№5</s:t>
  </s:si>
  <s:si>
    <s:t xml:space="preserve">Инсулин изофан (чел.генно/инж)        </s:t>
  </s:si>
  <s:si>
    <s:t>Сусп.д/п/к 100МЕ/мл.-3мл., шп-ручки №5</s:t>
  </s:si>
  <s:si>
    <s:t>Р-р д/и 100МЕ/мл.-3мл., шприц-ручки №5</s:t>
  </s:si>
  <s:si>
    <s:t xml:space="preserve">Инсулин двухфазный  </s:t>
  </s:si>
  <s:si>
    <s:t>Инсулин аспарт</s:t>
  </s:si>
  <s:si>
    <s:t>Р-р для в/в и п/к введ.100ЕД/мл.-3мл.,шпр-руч№5</s:t>
  </s:si>
  <s:si>
    <s:t>Инсулин аспарт двухфазный( Новомикс Флекс Пен)</s:t>
  </s:si>
  <s:si>
    <s:t>Метформин</s:t>
  </s:si>
  <s:si>
    <s:t>Таб. 500мг. №60</s:t>
  </s:si>
  <s:si>
    <s:t>Таб. 850мг. №60</s:t>
  </s:si>
  <s:si>
    <s:t>Таб.1000мг.№ 60</s:t>
  </s:si>
  <s:si>
    <s:t>Метформин Лонг</s:t>
  </s:si>
  <s:si>
    <s:t>Таб.750мг № 60</s:t>
  </s:si>
  <s:si>
    <s:t>Таб.1000мг № 60</s:t>
  </s:si>
  <s:si>
    <s:t>Таб.500мг № 60</s:t>
  </s:si>
  <s:si>
    <s:t xml:space="preserve">Репаглинид </s:t>
  </s:si>
  <s:si>
    <s:t>Таб.2мг № 30</s:t>
  </s:si>
  <s:si>
    <s:t>Репаглинид</s:t>
  </s:si>
  <s:si>
    <s:t>Таб.1мг № 30</s:t>
  </s:si>
  <s:si>
    <s:t xml:space="preserve">Ситаглиптин </s:t>
  </s:si>
  <s:si>
    <s:t>Таб.100мг № 28</s:t>
  </s:si>
  <s:si>
    <s:t>Инсулин глулизин (Апидра)</s:t>
  </s:si>
  <s:si>
    <s:t xml:space="preserve"> Кровь и система кроветворения</s:t>
  </s:si>
  <s:si>
    <s:t>Средства, влияющие на сердечно-сосудистую систему</s:t>
  </s:si>
  <s:si>
    <s:t xml:space="preserve">Бисопролол </s:t>
  </s:si>
  <s:si>
    <s:t>Табл. 2,5 мг№30</s:t>
  </s:si>
  <s:si>
    <s:t>Табл. 5 мг №30</s:t>
  </s:si>
  <s:si>
    <s:t xml:space="preserve">Индапамид </s:t>
  </s:si>
  <s:si>
    <s:t>Таб.2,5мг №30</s:t>
  </s:si>
  <s:si>
    <s:t>Эналаприл +Гидрохлортиазид</s:t>
  </s:si>
  <s:si>
    <s:t>Табл.25 мг +10мг №20</s:t>
  </s:si>
  <s:si>
    <s:t>Мочеполовая система и половые гормоны</s:t>
  </s:si>
  <s:si>
    <s:t>Тестостерон (Небидо)</s:t>
  </s:si>
  <s:si>
    <s:t>Р.д/в/в введ.250 мг/мл.фл.4 мл.№1</s:t>
  </s:si>
  <s:si>
    <s:t>Тестостерон (Омнадрен)</s:t>
  </s:si>
  <s:si>
    <s:t>Р.д масляный /в/в введ.250 мг/мл. №1</s:t>
  </s:si>
  <s:si>
    <s:t xml:space="preserve">Тамсулозин </s:t>
  </s:si>
  <s:si>
    <s:t>Капс.с модиф. высв.400мг№30</s:t>
  </s:si>
  <s:si>
    <s:t>Гормональные препараты системного дейтсвия, кроме половых гормонов и инсулинов</s:t>
  </s:si>
  <s:si>
    <s:t>Гидрокортизон (Кортеф)</s:t>
  </s:si>
  <s:si>
    <s:t>Табл. 10 мг № 100</s:t>
  </s:si>
  <s:si>
    <s:t>Десмопрессин(минирин)</s:t>
  </s:si>
  <s:si>
    <s:t>Табл. 200 мкг №30</s:t>
  </s:si>
  <s:si>
    <s:t>Левотироксин натрия</s:t>
  </s:si>
  <s:si>
    <s:t xml:space="preserve">Табл. 100 мкг№ 50 </s:t>
  </s:si>
  <s:si>
    <s:t xml:space="preserve">Метилпреднизолон </s:t>
  </s:si>
  <s:si>
    <s:t>Табл.4мг №30</s:t>
  </s:si>
  <s:si>
    <s:t xml:space="preserve">Октреотид </s:t>
  </s:si>
  <s:si>
    <s:t>лиоф.д/приг. сусп.д/в/м20мг.</s:t>
  </s:si>
  <s:si>
    <s:t>фл</s:t>
  </s:si>
  <s:si>
    <s:t>Октреотид лонг</s:t>
  </s:si>
  <s:si>
    <s:t>Микросф.д/приг. сусп.д/в/м20мг.</s:t>
  </s:si>
  <s:si>
    <s:t>Микросф.д/приг. сусп.д/в/м 30мг.</s:t>
  </s:si>
  <s:si>
    <s:t>Противоопухолевые препараты и иммуномодуляторы</s:t>
  </s:si>
  <s:si>
    <s:t xml:space="preserve">Анастрозол </s:t>
  </s:si>
  <s:si>
    <s:t>Табл. 1 мг № 28</s:t>
  </s:si>
  <s:si>
    <s:t>Анастрозол (Аримидекс)</s:t>
  </s:si>
  <s:si>
    <s:t>Бикалутамид(Касодекс)</s:t>
  </s:si>
  <s:si>
    <s:t>Табл. 150 мг № 28</s:t>
  </s:si>
  <s:si>
    <s:t>3780 не то ТН</s:t>
  </s:si>
  <s:si>
    <s:t>Табл. 50 мг № 28</s:t>
  </s:si>
  <s:si>
    <s:t>Бусерелин</s:t>
  </s:si>
  <s:si>
    <s:t>лиоф. д/приг. Суп.для в/м введ. Фл.3,75</s:t>
  </s:si>
  <s:si>
    <s:t>Гидроксикарбамид</s:t>
  </s:si>
  <s:si>
    <s:t>Кап.500 №20</s:t>
  </s:si>
  <s:si>
    <s:t>Гозерелин</s:t>
  </s:si>
  <s:si>
    <s:t>Капс.д/п/к.п/лонг3.6мг1д.Шпр/ап.ф/конв.ал1пачрт1</s:t>
  </s:si>
  <s:si>
    <s:t>Капс.п/к.проло10.8мг1д Шпр/ап. фл.ал.1пач.карт.1</s:t>
  </s:si>
  <s:si>
    <s:t>Иматиниб (Гливек)</s:t>
  </s:si>
  <s:si>
    <s:t>Тб.100мг №120</s:t>
  </s:si>
  <s:si>
    <s:t>Иматиниб (Филохромин)</s:t>
  </s:si>
  <s:si>
    <s:t>Табл. 100мг №120</s:t>
  </s:si>
  <s:si>
    <s:t>Интерферон альфа-2 b(Альтевир)</s:t>
  </s:si>
  <s:si>
    <s:t>Лиоф.д/инъ.3 млн. МЕ1мл.№5а</s:t>
  </s:si>
  <s:si>
    <s:t>Капецитабин</s:t>
  </s:si>
  <s:si>
    <s:t>Таб.500мг. №120</s:t>
  </s:si>
  <s:si>
    <s:t>Леналидомид</s:t>
  </s:si>
  <s:si>
    <s:t>Капс. 25 мг № 21</s:t>
  </s:si>
  <s:si>
    <s:t>Летрозол</s:t>
  </s:si>
  <s:si>
    <s:t>Табл. 2.5 мг № 30</s:t>
  </s:si>
  <s:si>
    <s:t>форте</s:t>
  </s:si>
  <s:si>
    <s:t>Пазопаниб</s:t>
  </s:si>
  <s:si>
    <s:t>табл. 400 мг №60</s:t>
  </s:si>
  <s:si>
    <s:t>Палбоциклиб</s:t>
  </s:si>
  <s:si>
    <s:t>Кап.125мг. №21</s:t>
  </s:si>
  <s:si>
    <s:t>Кап.75мг. №21</s:t>
  </s:si>
  <s:si>
    <s:t>Сунитиниб</s:t>
  </s:si>
  <s:si>
    <s:t>Табл. 25 мг № 28</s:t>
  </s:si>
  <s:si>
    <s:t>Фулвестрант</s:t>
  </s:si>
  <s:si>
    <s:t>Р-р д/в/м250мг/5шп 5мл № 2</s:t>
  </s:si>
  <s:si>
    <s:t>8205,12 №1</s:t>
  </s:si>
  <s:si>
    <s:t xml:space="preserve">Эверолимус </s:t>
  </s:si>
  <s:si>
    <s:t>Табл 10 мг № 30</s:t>
  </s:si>
  <s:si>
    <s:t>Эверолимус (Афинитор)</s:t>
  </s:si>
  <s:si>
    <s:t>Табл 2мг № 30</s:t>
  </s:si>
  <s:si>
    <s:t>Такролимус (Адваграф)</s:t>
  </s:si>
  <s:si>
    <s:t>Капс. 5 мг №50</s:t>
  </s:si>
  <s:si>
    <s:t>Капс. 1 мг №50</s:t>
  </s:si>
  <s:si>
    <s:t>Микофенолата мофетил (Селл-септ)</s:t>
  </s:si>
  <s:si>
    <s:t>Капс.500 мг№100</s:t>
  </s:si>
  <s:si>
    <s:t>Микофенолата мофетил</s:t>
  </s:si>
  <s:si>
    <s:t>Капс.250 мг№100</s:t>
  </s:si>
  <s:si>
    <s:t>Адалимумаб (хумира)</s:t>
  </s:si>
  <s:si>
    <s:t>Р-р для п/к введ. 40мг/0,8мл; шпр. №2</s:t>
  </s:si>
  <s:si>
    <s:t xml:space="preserve">Лефлуномид </s:t>
  </s:si>
  <s:si>
    <s:t>Табл.20мг.№30</s:t>
  </s:si>
  <s:si>
    <s:t>Метотрексат Эбеве</s:t>
  </s:si>
  <s:si>
    <s:t>Р-р д/ин.20мг .-2мл.№1шпр.</s:t>
  </s:si>
  <s:si>
    <s:t>Метотрексат  Эбеве</s:t>
  </s:si>
  <s:si>
    <s:t>Таб. 5 мг №50</s:t>
  </s:si>
  <s:si>
    <s:t>Средства, влияющие на костно-мышечную систему</s:t>
  </s:si>
  <s:si>
    <s:t xml:space="preserve">Диклофенак </s:t>
  </s:si>
  <s:si>
    <s:t>Табл.50мг№20</s:t>
  </s:si>
  <s:si>
    <s:t xml:space="preserve">Кеторолак </s:t>
  </s:si>
  <s:si>
    <s:t>Табл.10мг№20</s:t>
  </s:si>
  <s:si>
    <s:t xml:space="preserve">Ибупрофен </s:t>
  </s:si>
  <s:si>
    <s:t>Табл. 200мг.№20</s:t>
  </s:si>
  <s:si>
    <s:t xml:space="preserve">Нимесулид </s:t>
  </s:si>
  <s:si>
    <s:t>Табл. 100мг. №20</s:t>
  </s:si>
  <s:si>
    <s:t>Средства, оказывающие влияние на нервную систему</s:t>
  </s:si>
  <s:si>
    <s:t>Амантадина сульфат(ПК-Мерц)</s:t>
  </s:si>
  <s:si>
    <s:t>Табл.100мг.№30</s:t>
  </s:si>
  <s:si>
    <s:t xml:space="preserve">Аминофенилмасляная к-та(Фенибут) </s:t>
  </s:si>
  <s:si>
    <s:t>Табл. 250 мг №10</s:t>
  </s:si>
  <s:si>
    <s:t xml:space="preserve">Амитриптилин </s:t>
  </s:si>
  <s:si>
    <s:t>Табл. .п/о25мг №50</s:t>
  </s:si>
  <s:si>
    <s:t>Бромдигидрохлорфенилбензодиазепин</s:t>
  </s:si>
  <s:si>
    <s:t>Табл.1 мг№50</s:t>
  </s:si>
  <s:si>
    <s:t>Вальпроевая кислота</s:t>
  </s:si>
  <s:si>
    <s:t>Сироп 50 мг/мл.- 100 мл, фл.</s:t>
  </s:si>
  <s:si>
    <s:t>Вальпроевая кислота (Депакин хроно)</s:t>
  </s:si>
  <s:si>
    <s:t>Табл.300 мг №100</s:t>
  </s:si>
  <s:si>
    <s:t xml:space="preserve">Табл.500 мг №30 </s:t>
  </s:si>
  <s:si>
    <s:t xml:space="preserve">Табл. .500 мг №30 </s:t>
  </s:si>
  <s:si>
    <s:t xml:space="preserve">Вальпроевая кислота </s:t>
  </s:si>
  <s:si>
    <s:t>Гран. пролонг.дей.100мг.,пак.№30</s:t>
  </s:si>
  <s:si>
    <s:t>Гран. пролонг.дей.250мг.пак. №30</s:t>
  </s:si>
  <s:si>
    <s:t>Галоперидол</s:t>
  </s:si>
  <s:si>
    <s:t>Табл. 1,5 мг №50</s:t>
  </s:si>
  <s:si>
    <s:t>Табл.5мг№50</s:t>
  </s:si>
  <s:si>
    <s:t xml:space="preserve">Галоперидол </s:t>
  </s:si>
  <s:si>
    <s:t>Р-р д/ин. 5 мг/мл -1 мл. №10, амп.</s:t>
  </s:si>
  <s:si>
    <s:t>Галоперидол деканоат</s:t>
  </s:si>
  <s:si>
    <s:t>Р-р д/ин. 50 мг/мл -1 мл. №5, амп.</s:t>
  </s:si>
  <s:si>
    <s:t>Гопантеновая кислота</s:t>
  </s:si>
  <s:si>
    <s:t xml:space="preserve">Табл.500мг№50 </s:t>
  </s:si>
  <s:si>
    <s:t>Гидроксизин(Атаракс)</s:t>
  </s:si>
  <s:si>
    <s:t>Табл. 25мг №25</s:t>
  </s:si>
  <s:si>
    <s:t>Карбамазепин(Финлепсин)</s:t>
  </s:si>
  <s:si>
    <s:t>Табл.  200 мг №50</s:t>
  </s:si>
  <s:si>
    <s:t>Финлепсин ретард</s:t>
  </s:si>
  <s:si>
    <s:t>Финлепсин-ретард</s:t>
  </s:si>
  <s:si>
    <s:t>Табл.400 мг№50</s:t>
  </s:si>
  <s:si>
    <s:t>Ламотриджин (Ламиктал)</s:t>
  </s:si>
  <s:si>
    <s:t>Табл.100мг №30</s:t>
  </s:si>
  <s:si>
    <s:t xml:space="preserve">Ламотриджин </s:t>
  </s:si>
  <s:si>
    <s:t>Табл.50мг №30</s:t>
  </s:si>
  <s:si>
    <s:t>Табл.50 мг №30</s:t>
  </s:si>
  <s:si>
    <s:t>Леветирацетам (Кеппра*)</s:t>
  </s:si>
  <s:si>
    <s:t>Р-р д/внутрь 100 мг/мл. -300 мл.</s:t>
  </s:si>
  <s:si>
    <s:t>Леветирацетам</s:t>
  </s:si>
  <s:si>
    <s:t>Табл.500мг.№60</s:t>
  </s:si>
  <s:si>
    <s:t>Табл.1000мг.№30</s:t>
  </s:si>
  <s:si>
    <s:t>Леветирацетам(Кеппра)</s:t>
  </s:si>
  <s:si>
    <s:t>Табл. 1000мг № 30</s:t>
  </s:si>
  <s:si>
    <s:t>Леветирацетам (Кеппра)</s:t>
  </s:si>
  <s:si>
    <s:t>Леводопа + Бенсеразид</s:t>
  </s:si>
  <s:si>
    <s:t>Табл. 250мг. №100</s:t>
  </s:si>
  <s:si>
    <s:t xml:space="preserve">Леводопа + Бенсеразид  </s:t>
  </s:si>
  <s:si>
    <s:t>Табл. 200мг+50мг. №100</s:t>
  </s:si>
  <s:si>
    <s:t xml:space="preserve">Леводопа + Бенсеразид (Мадопар ) </s:t>
  </s:si>
  <s:si>
    <s:t>Таб 250 мг №60</s:t>
  </s:si>
  <s:si>
    <s:t>Леводопа + Карбидопа</s:t>
  </s:si>
  <s:si>
    <s:t>Табл.250мг.+25 мг№100</s:t>
  </s:si>
  <s:si>
    <s:t>Окскарбазепин (Трилептал)</s:t>
  </s:si>
  <s:si>
    <s:t>Табл.600мг.№30</s:t>
  </s:si>
  <s:si>
    <s:t>Табл.300мг.№30</s:t>
  </s:si>
  <s:si>
    <s:t>Пароксетин</s:t>
  </s:si>
  <s:si>
    <s:t>Табл.20мг№30</s:t>
  </s:si>
  <s:si>
    <s:t>Пирибедил (проноран)</s:t>
  </s:si>
  <s:si>
    <s:t>Табл.50мг№30</s:t>
  </s:si>
  <s:si>
    <s:t>Рисперидон</s:t>
  </s:si>
  <s:si>
    <s:t>Табл.2мг№30</s:t>
  </s:si>
  <s:si>
    <s:t>Рисполепт</s:t>
  </s:si>
  <s:si>
    <s:t>кап.1мг/мл-30мл</s:t>
  </s:si>
  <s:si>
    <s:t>Прамипексол (мирапекс)лонг</s:t>
  </s:si>
  <s:si>
    <s:t>Таб.1,5мг № 30</s:t>
  </s:si>
  <s:si>
    <s:t>уп.</s:t>
  </s:si>
  <s:si>
    <s:t>Перициазин (Неулептил)</s:t>
  </s:si>
  <s:si>
    <s:t>Капс.10мг№50</s:t>
  </s:si>
  <s:si>
    <s:t xml:space="preserve">Капли 4%-125мл </s:t>
  </s:si>
  <s:si>
    <s:t>Тиоридазин (Сонапакс)</s:t>
  </s:si>
  <s:si>
    <s:t>Драж 25 мг №60</s:t>
  </s:si>
  <s:si>
    <s:t>Драже 10 мг №60</s:t>
  </s:si>
  <s:si>
    <s:t>Топирамат (Топамакс)</s:t>
  </s:si>
  <s:si>
    <s:t>Табл. 25мг №28</s:t>
  </s:si>
  <s:si>
    <s:t xml:space="preserve">Топирамат </s:t>
  </s:si>
  <s:si>
    <s:t>Табл.100мг№28</s:t>
  </s:si>
  <s:si>
    <s:t>Топамакс</s:t>
  </s:si>
  <s:si>
    <s:t>Табл.50мг№60</s:t>
  </s:si>
  <s:si>
    <s:t>Трифлуоперазин (Трифтазин)</s:t>
  </s:si>
  <s:si>
    <s:t>Табл.5мг№№50</s:t>
  </s:si>
  <s:si>
    <s:t>Фенобарбитал + Бромизовал + Кальция глюк+ Кофеин Папаверин  (паглюферал 3)</s:t>
  </s:si>
  <s:si>
    <s:t>Табл.№20</s:t>
  </s:si>
  <s:si>
    <s:t>Флуоксетин</s:t>
  </s:si>
  <s:si>
    <s:t>Табл.20 мг №20</s:t>
  </s:si>
  <s:si>
    <s:t>Хлорпромазин (Аминазин)</s:t>
  </s:si>
  <s:si>
    <s:t>Табл.25мг №10</s:t>
  </s:si>
  <s:si>
    <s:t>Табл.50мг №10</s:t>
  </s:si>
  <s:si>
    <s:t>Табл.100мг №10</s:t>
  </s:si>
  <s:si>
    <s:t>Этосуксимид</s:t>
  </s:si>
  <s:si>
    <s:t>Сир50мг/мл250м</s:t>
  </s:si>
  <s:si>
    <s:t>Этосуксимид(Петнидан)</s:t>
  </s:si>
  <s:si>
    <s:t>Капс.250мг №100</s:t>
  </s:si>
  <s:si>
    <s:t>Средства, оказывающие влияние на органы дыхания</s:t>
  </s:si>
  <s:si>
    <s:t>Будесонид</s:t>
  </s:si>
  <s:si>
    <s:t>Сусп.д/инг.д.0,5мг/мл конт.2мл№20,а</s:t>
  </s:si>
  <s:si>
    <s:t>Будесонид +Формотерол</s:t>
  </s:si>
  <s:si>
    <s:t>Пор.д/инг.80+ 4,5мкгмдоза -120доз, инг</s:t>
  </s:si>
  <s:si>
    <s:t>бал.</s:t>
  </s:si>
  <s:si>
    <s:t>Пор.д/инг.160 + 4,5мкгмдоза -120доз, инг</s:t>
  </s:si>
  <s:si>
    <s:t xml:space="preserve">Аэраз д//инг.160 + 4,5мкгмдоза -120доз, </s:t>
  </s:si>
  <s:si>
    <s:t>Будесонид +Формотерол (форадил комби)</s:t>
  </s:si>
  <s:si>
    <s:t>Капс.д/инг12/400 мкг№60(120)комп.с устр.д/инг</s:t>
  </s:si>
  <s:si>
    <s:t>Капс.д/инг.12/200в комп. с устр д/ инг</s:t>
  </s:si>
  <s:si>
    <s:t>Ипратропия бромид+Фенотерол (Беродуал )</s:t>
  </s:si>
  <s:si>
    <s:t>Р.д/инг.0,25мг+ 0,5мг/мл-фл.c кап.20 мл.</s:t>
  </s:si>
  <s:si>
    <s:t>фл.</s:t>
  </s:si>
  <s:si>
    <s:t>Ипратропия бромид+Фенотерол</s:t>
  </s:si>
  <s:si>
    <s:t>Аэроз.д/инг. д.20мкг+50мкг/д-200д.(10 мл)балл</s:t>
  </s:si>
  <s:si>
    <s:t>балл.</s:t>
  </s:si>
  <s:si>
    <s:t>Сальбутамол</s:t>
  </s:si>
  <s:si>
    <s:t>Доз.аэр.д/инг.100мг/д.200д.ал.бал</s:t>
  </s:si>
  <s:si>
    <s:t>бал</s:t>
  </s:si>
  <s:si>
    <s:t>Вентолин</s:t>
  </s:si>
  <s:si>
    <s:t>Доз.аэр.д/инг.100 мг/д-200д,ал.бал.</s:t>
  </s:si>
  <s:si>
    <s:t>Салметерол + Флутиказон (серетид)</s:t>
  </s:si>
  <s:si>
    <s:t>Аэр.д/инг.25мкг+125мкг/д-120доз</s:t>
  </s:si>
  <s:si>
    <s:t>Салметерол + Флутиказон</s:t>
  </s:si>
  <s:si>
    <s:t>Аэр/инг25мкг+250мкг/д-120д,бал</s:t>
  </s:si>
  <s:si>
    <s:t>Пор.д/инг.50мкг+250мкг/доза-60 доз, ал. баллон</s:t>
  </s:si>
  <s:si>
    <s:t>Пор.д/инг.50мкг+500мкг/д-60д.ал</s:t>
  </s:si>
  <s:si>
    <s:t>Пор.д/инг.50мкг+100мкг/д-60д.ал</s:t>
  </s:si>
  <s:si>
    <s:t>Фенотерол (беротек)</s:t>
  </s:si>
  <s:si>
    <s:t>Аэроз. д/инг. 100 мкг/д.200 д., ал.б.</s:t>
  </s:si>
  <s:si>
    <s:t>Тиотропия бромид</s:t>
  </s:si>
  <s:si>
    <s:t>Р-р д/инг.2,5  мкг/д. картр.4 мл. с инг. Респ.</s:t>
  </s:si>
  <s:si>
    <s:t>Капс.пор.д/инг18мкг№60</s:t>
  </s:si>
  <s:si>
    <s:t>2293,6 №30</s:t>
  </s:si>
  <s:si>
    <s:t>2359,84 №30</s:t>
  </s:si>
  <s:si>
    <s:t xml:space="preserve">Цетиризин </s:t>
  </s:si>
  <s:si>
    <s:t>таб.10 мг№20</s:t>
  </s:si>
  <s:si>
    <s:t>Средства, оказывающие влияние на органы чувств</s:t>
  </s:si>
  <s:si>
    <s:t xml:space="preserve">Бетаксолол </s:t>
  </s:si>
  <s:si>
    <s:t>Капли гл.0,5%-5мл.№1</s:t>
  </s:si>
  <s:si>
    <s:t>Гликозаминогликсульфатированн</s:t>
  </s:si>
  <s:si>
    <s:t>Капли глаз.0,01%-10 мл., фл. №1</s:t>
  </s:si>
  <s:si>
    <s:t>Дорзоламид</s:t>
  </s:si>
  <s:si>
    <s:t>Кап.глаз.2%-5 мл.,фл.-кап.№1</s:t>
  </s:si>
  <s:si>
    <s:t>Дорзоламид + Тимолол</s:t>
  </s:si>
  <s:si>
    <s:t>Кап.глаз.20 мг/мл+5 мг/мл-5мл.,фл.-кап.№1</s:t>
  </s:si>
  <s:si>
    <s:t>Декспантенол</s:t>
  </s:si>
  <s:si>
    <s:t>Гель гл.5%10 г,т</s:t>
  </s:si>
  <s:si>
    <s:t>туб</s:t>
  </s:si>
  <s:si>
    <s:t xml:space="preserve">Латанопрост </s:t>
  </s:si>
  <s:si>
    <s:t>Кап.гл.0,005%-2,5мл.№1</s:t>
  </s:si>
  <s:si>
    <s:t>Прочие препараты</s:t>
  </s:si>
  <s:si>
    <s:t>Гидроксихлорохин</s:t>
  </s:si>
  <s:si>
    <s:t>Табл. 200 мг№60</s:t>
  </s:si>
  <s:si>
    <s:t>Препараты дополнительного списка через оформление ВК</s:t>
  </s:si>
  <s:si>
    <s:t>Клопидогрел(зилт)</s:t>
  </s:si>
  <s:si>
    <s:t>Табл  75мг №28</s:t>
  </s:si>
  <s:si>
    <s:t>337,5 по мнн</s:t>
  </s:si>
  <s:si>
    <s:t>Торемифен</s:t>
  </s:si>
  <s:si>
    <s:t>Табл. 60мг №60</s:t>
  </s:si>
  <s:si>
    <s:t>Триамцинолол (Полькортолон)</s:t>
  </s:si>
  <s:si>
    <s:t>Табл. .4мг№50</s:t>
  </s:si>
  <s:si>
    <s:t>Альфаган</s:t>
  </s:si>
  <s:si>
    <s:t>Капли гл.0,15% 5мл №1</s:t>
  </s:si>
  <s:si>
    <s:t>Зонегран</s:t>
  </s:si>
  <s:si>
    <s:t>кап. 100мг №56</s:t>
  </s:si>
  <s:si>
    <s:t>Валсартан+ сакубитрил (Юперио)</s:t>
  </s:si>
  <s:si>
    <s:t>Табл. 100мг №56</s:t>
  </s:si>
  <s:si>
    <s:t>Валсартан+амлодипин (Вамлосет)</s:t>
  </s:si>
  <s:si>
    <s:t>Табл. 5/160мг №30</s:t>
  </s:si>
  <s:si>
    <s:t>Привиджен/Октогам/Панзига</s:t>
  </s:si>
  <s:si>
    <s:t>Флакон 50 мл</s:t>
  </s:si>
  <s:si>
    <s:t>24451,34 25 мл.</s:t>
  </s:si>
  <s:si>
    <s:t>Файкомпа</s:t>
  </s:si>
  <s:si>
    <s:t>Табл.6 мг №28</s:t>
  </s:si>
  <s:si>
    <s:t>Купренил</s:t>
  </s:si>
  <s:si>
    <s:t>Табл.250мг№100</s:t>
  </s:si>
  <s:si>
    <s:t>Натрия хлорид</s:t>
  </s:si>
  <s:si>
    <s:t>Р-р д/инф. 0,9%-200 мл.,флак.№28</s:t>
  </s:si>
  <s:si>
    <s:t>2231,70 №28</s:t>
  </s:si>
  <s:si>
    <s:t>3110,80 №24</s:t>
  </s:si>
  <s:si>
    <s:t>2384,76 №28</s:t>
  </s:si>
  <s:si>
    <s:t>Фликсотид </s:t>
  </s:si>
  <s:si>
    <s:t>Аэроз.125мкг/60доз</s:t>
  </s:si>
  <s:si>
    <s:t>Лакосамид (вимпат)</s:t>
  </s:si>
  <s:si>
    <s:t>Р-р для приема вну 10мг/мл 200мл</s:t>
  </s:si>
  <s:si>
    <s:t>Клобозам</s:t>
  </s:si>
  <s:si>
    <s:t>Таб.10мг №30</s:t>
  </s:si>
  <s:si>
    <s:t xml:space="preserve">Атамоксетин Канон </s:t>
  </s:si>
  <s:si>
    <s:t>Кап.18мг №7</s:t>
  </s:si>
  <s:si>
    <s:t xml:space="preserve">Кетостерил </s:t>
  </s:si>
  <s:si>
    <s:t>Таб. №100</s:t>
  </s:si>
  <s:si>
    <s:t>Фебуксостат</s:t>
  </s:si>
  <s:si>
    <s:t>Таб. 80мг №30</s:t>
  </s:si>
  <s:si>
    <s:t>Ариприпризол</s:t>
  </s:si>
  <s:si>
    <s:t>Таб.15мг №30</s:t>
  </s:si>
  <s:si>
    <s:t>Венлафаксин</s:t>
  </s:si>
  <s:si>
    <s:t>Таб. 75 мг. №30</s:t>
  </s:si>
  <s:si>
    <s:t>372 не та дозир</s:t>
  </s:si>
  <s:si>
    <s:t>Имипрамин (мелипромин)</s:t>
  </s:si>
  <s:si>
    <s:t>Таб. 25 мг. №50</s:t>
  </s:si>
  <s:si>
    <s:t>Бипериден</s:t>
  </s:si>
  <s:si>
    <s:t>Таб.2 мг. №50</s:t>
  </s:si>
  <s:si>
    <s:t>Алимемазин(тералиджен)</s:t>
  </s:si>
  <s:si>
    <s:t>Таб.5 мг. №50</s:t>
  </s:si>
  <s:si>
    <s:t>Мендилекс</s:t>
  </s:si>
  <s:si>
    <s:t>табл. 2мг №50</s:t>
  </s:si>
  <s:si>
    <s:t>Бексприпрозол</s:t>
  </s:si>
  <s:si>
    <s:t>таб. 1 мг №30</s:t>
  </s:si>
  <s:si>
    <s:t>Талопса</s:t>
  </s:si>
  <s:si>
    <s:t>Таб.50 мг. №200</s:t>
  </s:si>
  <s:si>
    <s:t>Таб.200 мг. №200</s:t>
  </s:si>
  <s:si>
    <s:t>41192,6 №50</s:t>
  </s:si>
  <s:si>
    <s:t>31090,71 №50</s:t>
  </s:si>
  <s:si>
    <s:t>Инсулин аспират (Фиасп)</s:t>
  </s:si>
  <s:si>
    <s:t>р-р для п/к введ.100ед/мл 3мл шприц ручка №5</s:t>
  </s:si>
  <s:si>
    <s:t>Розулип Плюс</s:t>
  </s:si>
  <s:si>
    <s:t>Капсулы 20 мг+10 мгю №30</s:t>
  </s:si>
  <s:si>
    <s:t>1615,9 №30</s:t>
  </s:si>
  <s:si>
    <s:t>3646,48 №90</s:t>
  </s:si>
  <s:si>
    <s:t>3638,88 №90</s:t>
  </s:si>
  <s:si>
    <s:t>Тофацитиниб</s:t>
  </s:si>
  <s:si>
    <s:t>Таб.10 мг. №56</s:t>
  </s:si>
  <s:si>
    <s:t xml:space="preserve">Элькар </s:t>
  </s:si>
  <s:si>
    <s:t>раствор для приема внутрь 300 мг/мл 100 мл</s:t>
  </s:si>
  <s:si>
    <s:t>Эритропоэтин альфа</s:t>
  </s:si>
  <s:si>
    <s:t>2000МЕ/мл 1мл. №10</s:t>
  </s:si>
  <s:si>
    <s:t>ГОЛИМУМАБ (Симпони)</s:t>
  </s:si>
  <s:si>
    <s:t>Рас-р д/подк/ в 50 мг/0.5 мл: шприцы № 1</s:t>
  </s:si>
  <s:si>
    <s:t>Иммуноглобулин человека нормальный</s:t>
  </s:si>
  <s:si>
    <s:t>Санакоева А.А.</s:t>
  </s:si>
  <s:si>
    <s:t>Заявка  на расходный материал для льготной категории граждан  на 4-й квартал 2025г.</s:t>
  </s:si>
  <s:si>
    <s:t>сумма</s:t>
  </s:si>
  <s:si>
    <s:t xml:space="preserve">максимум </s:t>
  </s:si>
  <s:si>
    <s:t>фармлайн</s:t>
  </s:si>
  <s:si>
    <s:t xml:space="preserve">Биофарма </s:t>
  </s:si>
  <s:si>
    <s:t>Расходный материал</s:t>
  </s:si>
  <s:si>
    <s:t>Ед.изм</s:t>
  </s:si>
  <s:si>
    <s:t>АПЦ</s:t>
  </s:si>
  <s:si>
    <s:t>ЦН и ПС</s:t>
  </s:si>
  <s:si>
    <s:t xml:space="preserve"> ДРБ ПО</s:t>
  </s:si>
  <s:si>
    <s:t>Свод</s:t>
  </s:si>
  <s:si>
    <s:t>Ост. ГУП</s:t>
  </s:si>
  <s:si>
    <s:t>цена</s:t>
  </s:si>
  <s:si>
    <s:t>Аку-Чек ФлексЛин  инфузионный набор 8мм</s:t>
  </s:si>
  <s:si>
    <s:t>№10</s:t>
  </s:si>
  <s:si>
    <s:t>Шприцы инсулиновые  ВД(МИКРОФАЙН+) 8 мм,1мл</s:t>
  </s:si>
  <s:si>
    <s:t>№100</s:t>
  </s:si>
  <s:si>
    <s:t xml:space="preserve">Фармлайн </s:t>
  </s:si>
  <s:si>
    <s:t>Тест-полоски  "АККУ-ЧЕК Актив"</s:t>
  </s:si>
  <s:si>
    <s:t>№50</s:t>
  </s:si>
  <s:si>
    <s:t>Максимум</s:t>
  </s:si>
  <s:si>
    <s:t>Тест-полоски "АККУ-ЧЕК Перформа "</s:t>
  </s:si>
  <s:si>
    <s:t>Тест-полоски  "One Touch Select Plus"</s:t>
  </s:si>
  <s:si>
    <s:t xml:space="preserve">Максимум </s:t>
  </s:si>
  <s:si>
    <s:t xml:space="preserve">Тест-полоски  ван тач верио </s:t>
  </s:si>
  <s:si>
    <s:t>Максиму</s:t>
  </s:si>
  <s:si>
    <s:t>Тест-полоски  "Сателлит экспресс"</s:t>
  </s:si>
  <s:si>
    <s:t>Тест-полоски  "Контур плюс"</s:t>
  </s:si>
  <s:si>
    <s:t>Тест-полоски  "Контур TS"</s:t>
  </s:si>
  <s:si>
    <s:t>Ланцеты  "Акку-чек софтликс"</s:t>
  </s:si>
  <s:si>
    <s:t xml:space="preserve"> №200</s:t>
  </s:si>
  <s:si>
    <s:t>Иглы к шприц ручкам 5мм</s:t>
  </s:si>
  <s:si>
    <s:t>Иглы к шприц ручкам 4мм</s:t>
  </s:si>
  <s:si>
    <s:t>Иглы к шприц ручкам 8мм</s:t>
  </s:si>
  <s:si>
    <s:t>Подгузники  "Seni " размер 0</s:t>
  </s:si>
  <s:si>
    <s:t>№30</s:t>
  </s:si>
  <s:si>
    <s:t>Подгузники  "Seni " размер 1</s:t>
  </s:si>
  <s:si>
    <s:t>Подгузники  "Seni "  размер 2</s:t>
  </s:si>
  <s:si>
    <s:t>Подгузники "Seni " размер 3</s:t>
  </s:si>
  <s:si>
    <s:t>Подгузники  "Seni " размер 4</s:t>
  </s:si>
  <s:si>
    <s:t>Подгузники  белла беби размер 6</s:t>
  </s:si>
  <s:si>
    <s:t xml:space="preserve">Калоприемник АбуцелК для стомы прозрачные 20-70мм </s:t>
  </s:si>
  <s:si>
    <s:t>№5</s:t>
  </s:si>
  <s:si>
    <s:t>Мочеприемник прикроватный Vogt Medical gmbH 2000 мл</s:t>
  </s:si>
  <s:si>
    <s:t>Мочеприемник прикроватный Vogt Medical gmbH 750 мл</s:t>
  </s:si>
  <s:si>
    <s:t xml:space="preserve">максмум </s:t>
  </s:si>
  <s:si>
    <s:t>Мочеприемник прикроватный Vogt Medical gmbH 1000 мл</s:t>
  </s:si>
  <s:si>
    <s:t>Катетер для чрескожной нефростомии "Пигтейл". 10.0 F / 30 см</s:t>
  </s:si>
  <s:si>
    <s:t>максимум</s:t>
  </s:si>
  <s:si>
    <s:t>Прокладки урологические мужские 5- 6 капель</s:t>
  </s:si>
  <s:si>
    <s:t>№ 15</s:t>
  </s:si>
  <s:si>
    <s:t>1326,80 320</s:t>
  </s:si>
  <s:si>
    <s:t>1019,25 №20</s:t>
  </s:si>
  <s:si>
    <s:t>Датчики "Фристайл Либре"</s:t>
  </s:si>
  <s:si>
    <s:t>Салфетки с защитным составом "Конва Кея"</s:t>
  </s:si>
  <s:si>
    <s:t>№60</s:t>
  </s:si>
  <s:si>
    <s:t>Гастростома разм 20</s:t>
  </s:si>
  <s:si>
    <s:t>№1</s:t>
  </s:si>
  <s:si>
    <s:t>Гастростома разм 26</s:t>
  </s:si>
  <s:si>
    <s:t>3122,55 не тот пр-ль</s:t>
  </s:si>
  <s:si>
    <s:t>Катетор аспирационный раз 6</s:t>
  </s:si>
  <s:si>
    <s:t xml:space="preserve">14,81 не тот пр-ль </s:t>
  </s:si>
  <s:si>
    <s:t>14,85 не тот пр-ль</s:t>
  </s:si>
  <s:si>
    <s:t>не соответ. Т.З</s:t>
  </s:si>
  <s:si>
    <s:t xml:space="preserve">р-р для инф. 50 мг/мл. фл. 50 мл. </s:t>
  </s:si>
</s:sst>
</file>

<file path=xl/styles.xml><?xml version="1.0" encoding="utf-8"?>
<s:styleSheet xmlns:x14="http://schemas.microsoft.com/office/spreadsheetml/2009/9/main" xmlns:s="http://schemas.openxmlformats.org/spreadsheetml/2006/main" xmlns:x14ac="http://schemas.microsoft.com/office/spreadsheetml/2009/9/ac" xmlns:mc="http://schemas.openxmlformats.org/markup-compatibility/2006" xmlns:vyd="http://volga.yandex.com/schemas/document/model" mc:Ignorable="x14ac">
  <s:numFmts count="1">
    <s:numFmt numFmtId="164" formatCode="#,##0.00\ &quot;₽&quot;"/>
  </s:numFmts>
  <s:fonts x14ac:knownFonts="1" count="27">
    <s:font>
      <s:name val="Calibri"/>
      <s:family val="2"/>
      <s:color theme="1"/>
      <s:sz val="11"/>
      <s:scheme val="minor"/>
    </s:font>
    <s:font>
      <s:name val="Calibri"/>
      <s:charset val="204"/>
      <s:family val="2"/>
      <s:b val="1"/>
      <s:color theme="1"/>
      <s:sz val="11"/>
      <s:scheme val="minor"/>
    </s:font>
    <s:font>
      <s:name val="Times New Roman"/>
      <s:charset val="204"/>
      <s:family val="1"/>
      <s:sz val="11"/>
    </s:font>
    <s:font>
      <s:name val="Times New Roman"/>
      <s:charset val="204"/>
      <s:family val="1"/>
      <s:b val="1"/>
      <s:sz val="11"/>
    </s:font>
    <s:font>
      <s:name val="Times New Roman"/>
      <s:charset val="204"/>
      <s:family val="1"/>
      <s:b val="1"/>
      <s:color theme="1"/>
      <s:sz val="16"/>
    </s:font>
    <s:font>
      <s:name val="Calibri"/>
      <s:family val="2"/>
      <s:sz val="11"/>
      <s:scheme val="minor"/>
    </s:font>
    <s:font>
      <s:name val="Times New Roman"/>
      <s:charset val="204"/>
      <s:family val="1"/>
      <s:b val="1"/>
      <s:color rgb="FFFF0000"/>
      <s:sz val="11"/>
    </s:font>
    <s:font>
      <s:name val="Times New Roman"/>
      <s:charset val="204"/>
      <s:family val="1"/>
      <s:color rgb="FFFF0000"/>
      <s:sz val="11"/>
    </s:font>
    <s:font>
      <s:name val="Times New Roman"/>
      <s:charset val="204"/>
      <s:family val="1"/>
      <s:sz val="12"/>
    </s:font>
    <s:font>
      <s:name val="Times New Roman"/>
      <s:charset val="204"/>
      <s:family val="1"/>
      <s:color rgb="FF00B050"/>
      <s:sz val="11"/>
    </s:font>
    <s:font>
      <s:name val="Calibri"/>
      <s:family val="2"/>
      <s:color rgb="FFFF0000"/>
      <s:sz val="11"/>
      <s:scheme val="minor"/>
    </s:font>
    <s:font>
      <s:name val="Times New Roman"/>
      <s:charset val="204"/>
      <s:family val="1"/>
      <s:color theme="1"/>
      <s:sz val="11"/>
    </s:font>
    <s:font>
      <s:name val="Times New Roman"/>
      <s:charset val="204"/>
      <s:family val="1"/>
      <s:color rgb="FF040C28"/>
      <s:sz val="12"/>
    </s:font>
    <s:font>
      <s:name val="Times New Roman"/>
      <s:charset val="204"/>
      <s:family val="1"/>
      <s:sz val="9"/>
    </s:font>
    <s:font>
      <s:name val="Calibri"/>
      <s:charset val="204"/>
      <s:family val="2"/>
      <s:b val="1"/>
      <s:color theme="1"/>
      <s:sz val="10"/>
      <s:scheme val="minor"/>
    </s:font>
    <s:font>
      <s:name val="Calibri"/>
      <s:charset val="204"/>
      <s:family val="2"/>
      <s:b val="1"/>
      <s:sz val="10"/>
      <s:scheme val="minor"/>
    </s:font>
    <s:font>
      <s:name val="Times New Roman"/>
      <s:charset val="204"/>
      <s:family val="1"/>
      <s:sz val="10"/>
    </s:font>
    <s:font>
      <s:name val="Times New Roman"/>
      <s:charset val="204"/>
      <s:family val="1"/>
      <s:color theme="1"/>
      <s:sz val="10"/>
    </s:font>
    <s:font>
      <s:name val="Times New Roman"/>
      <s:charset val="204"/>
      <s:family val="1"/>
      <s:b val="1"/>
      <s:sz val="20"/>
    </s:font>
    <s:font>
      <s:name val="Calibri"/>
      <s:charset val="204"/>
      <s:family val="2"/>
      <s:b val="1"/>
      <s:sz val="11"/>
      <s:scheme val="minor"/>
    </s:font>
    <s:font>
      <s:name val="Calibri"/>
      <s:family val="2"/>
      <s:color theme="1"/>
      <s:sz val="11"/>
      <s:scheme val="minor"/>
    </s:font>
    <s:font>
      <s:name val="Times New Roman"/>
      <s:charset val="204"/>
      <s:family val="1"/>
      <s:b val="1"/>
      <s:color theme="1"/>
      <s:sz val="12"/>
    </s:font>
    <s:font>
      <s:name val="Times New Roman"/>
      <s:charset val="204"/>
      <s:family val="1"/>
      <s:b val="1"/>
      <s:sz val="12"/>
    </s:font>
    <s:font>
      <s:name val="Times New Roman"/>
      <s:charset val="204"/>
      <s:family val="1"/>
      <s:color theme="1"/>
      <s:sz val="12"/>
    </s:font>
    <s:font>
      <s:name val="Arial Cyr"/>
      <s:charset val="204"/>
      <s:sz val="10"/>
    </s:font>
    <s:font>
      <s:name val="Times New Roman"/>
      <s:charset val="204"/>
      <s:family val="1"/>
      <s:b val="1"/>
      <s:color theme="1"/>
      <s:sz val="18"/>
    </s:font>
    <s:font>
      <s:name val="Calibri"/>
      <s:charset val="204"/>
      <s:family val="2"/>
      <s:color theme="1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0"/>
        <s:bgColor indexed="64"/>
      </s:patternFill>
    </s:fill>
    <s:fill>
      <s:patternFill patternType="solid">
        <s:fgColor theme="2" tint="-0.1"/>
        <s:bgColor indexed="64"/>
      </s:patternFill>
    </s:fill>
    <s:fill>
      <s:patternFill patternType="solid">
        <s:fgColor rgb="FFFF99CC"/>
        <s:bgColor indexed="64"/>
      </s:patternFill>
    </s:fill>
    <s:fill>
      <s:patternFill patternType="solid">
        <s:fgColor rgb="FFFFFF00"/>
        <s:bgColor indexed="64"/>
      </s:patternFill>
    </s:fill>
    <s:fill>
      <s:patternFill patternType="solid">
        <s:fgColor rgb="FFCC99FF"/>
        <s:bgColor indexed="64"/>
      </s:patternFill>
    </s:fill>
  </s:fills>
  <s:borders count="10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/>
      <s:top/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/>
      <s:bottom/>
      <s:diagonal/>
    </s:border>
  </s:borders>
  <s:cellStyleXfs count="3">
    <s:xf numFmtId="0" fontId="0" fillId="0" borderId="0"/>
    <s:xf numFmtId="0" fontId="20" fillId="0" borderId="0"/>
    <s:xf numFmtId="0" fontId="24" fillId="0" borderId="0"/>
  </s:cellStyleXfs>
  <s:cellXfs count="234">
    <s:xf numFmtId="0" fontId="0" fillId="0" borderId="0" xfId="0"/>
    <s:xf numFmtId="0" fontId="2" fillId="2" borderId="1" xfId="0" applyFont="1" applyFill="1" applyBorder="1" applyAlignment="1">
      <s:alignment horizontal="center" vertical="center" wrapText="1" mc:Ignorable="vyd"/>
    </s:xf>
    <s:xf numFmtId="0" fontId="3" fillId="2" borderId="1" xfId="0" applyFont="1" applyFill="1" applyBorder="1" applyAlignment="1">
      <s:alignment horizontal="center" wrapText="1" mc:Ignorable="vyd"/>
    </s:xf>
    <s:xf numFmtId="0" fontId="3" fillId="2" borderId="2" xfId="0" applyFont="1" applyFill="1" applyBorder="1" applyAlignment="1">
      <s:alignment horizontal="center" vertical="center" wrapText="1" mc:Ignorable="vyd"/>
    </s:xf>
    <s:xf numFmtId="0" fontId="3" fillId="2" borderId="1" xfId="0" applyFont="1" applyFill="1" applyBorder="1" applyAlignment="1">
      <s:alignment horizontal="center" vertical="center" textRotation="90" wrapText="1" mc:Ignorable="vyd"/>
    </s:xf>
    <s:xf numFmtId="1" fontId="3" fillId="2" borderId="1" xfId="0" applyNumberFormat="1" applyFont="1" applyFill="1" applyBorder="1" applyAlignment="1">
      <s:alignment horizontal="center" textRotation="90" wrapText="1" mc:Ignorable="vyd"/>
    </s:xf>
    <s:xf numFmtId="0" fontId="3" fillId="2" borderId="1" xfId="0" applyNumberFormat="1" applyFont="1" applyFill="1" applyBorder="1" applyAlignment="1">
      <s:alignment horizontal="center" textRotation="90" wrapText="1" mc:Ignorable="vyd"/>
    </s:xf>
    <s:xf numFmtId="1" fontId="3" fillId="3" borderId="1" xfId="0" applyNumberFormat="1" applyFont="1" applyFill="1" applyBorder="1" applyAlignment="1">
      <s:alignment horizontal="center" textRotation="90" wrapText="1" mc:Ignorable="vyd"/>
    </s:xf>
    <s:xf numFmtId="1" fontId="3" fillId="2" borderId="1" xfId="0" applyNumberFormat="1" applyFont="1" applyFill="1" applyBorder="1" applyAlignment="1">
      <s:alignment horizontal="center" vertical="center" textRotation="90" wrapText="1" mc:Ignorable="vyd"/>
    </s:xf>
    <s:xf numFmtId="164" fontId="1" fillId="4" borderId="1" xfId="0" applyNumberFormat="1" applyFont="1" applyFill="1" applyBorder="1" applyAlignment="1">
      <s:alignment horizontal="center" vertical="center" mc:Ignorable="vyd"/>
    </s:xf>
    <s:xf numFmtId="0" fontId="1" fillId="4" borderId="1" xfId="0" applyFont="1" applyFill="1" applyBorder="1" applyAlignment="1">
      <s:alignment horizontal="center" vertical="center" mc:Ignorable="vyd"/>
    </s:xf>
    <s:xf numFmtId="164" fontId="1" fillId="0" borderId="1" xfId="0" applyNumberFormat="1" applyFont="1" applyBorder="1" applyAlignment="1">
      <s:alignment horizontal="center" vertical="center" mc:Ignorable="vyd"/>
    </s:xf>
    <s:xf numFmtId="164" fontId="4" fillId="0" borderId="1" xfId="0" applyNumberFormat="1" applyFont="1" applyBorder="1" applyAlignment="1">
      <s:alignment horizontal="center" wrapText="1" mc:Ignorable="vyd"/>
    </s:xf>
    <s:xf numFmtId="164" fontId="4" fillId="0" borderId="1" xfId="0" applyNumberFormat="1" applyFont="1" applyBorder="1" applyAlignment="1">
      <s:alignment horizontal="center" mc:Ignorable="vyd"/>
    </s:xf>
    <s:xf numFmtId="164" fontId="4" fillId="0" borderId="2" xfId="0" applyNumberFormat="1" applyFont="1" applyBorder="1" applyAlignment="1">
      <s:alignment horizontal="center" mc:Ignorable="vyd"/>
    </s:xf>
    <s:xf numFmtId="0" fontId="3" fillId="2" borderId="0" xfId="0" applyFont="1" applyFill="1" applyAlignment="1">
      <s:alignment vertical="center" wrapText="1" mc:Ignorable="vyd"/>
    </s:xf>
    <s:xf numFmtId="0" fontId="3" fillId="2" borderId="0" xfId="0" applyFont="1" applyFill="1" applyAlignment="1">
      <s:alignment wrapText="1" mc:Ignorable="vyd"/>
    </s:xf>
    <s:xf numFmtId="0" fontId="3" fillId="2" borderId="0" xfId="0" applyFont="1" applyFill="1" applyAlignment="1">
      <s:alignment horizontal="center" wrapText="1" mc:Ignorable="vyd"/>
    </s:xf>
    <s:xf numFmtId="0" fontId="3" fillId="2" borderId="0" xfId="0" applyNumberFormat="1" applyFont="1" applyFill="1" applyAlignment="1">
      <s:alignment wrapText="1" mc:Ignorable="vyd"/>
    </s:xf>
    <s:xf numFmtId="0" fontId="0" fillId="2" borderId="0" xfId="0" applyFill="1"/>
    <s:xf numFmtId="0" fontId="5" fillId="2" borderId="0" xfId="0" applyFont="1" applyFill="1" applyAlignment="1">
      <s:alignment vertical="center" mc:Ignorable="vyd"/>
    </s:xf>
    <s:xf numFmtId="164" fontId="0" fillId="0" borderId="0" xfId="0" applyNumberFormat="1"/>
    <s:xf numFmtId="164" fontId="0" fillId="0" borderId="0" xfId="0" applyNumberFormat="1" applyBorder="1"/>
    <s:xf numFmtId="0" fontId="3" fillId="2" borderId="3" xfId="0" applyFont="1" applyFill="1" applyBorder="1" applyAlignment="1">
      <s:alignment horizontal="center" vertical="center" wrapText="1" mc:Ignorable="vyd"/>
    </s:xf>
    <s:xf numFmtId="0" fontId="3" fillId="2" borderId="3" xfId="0" applyFont="1" applyFill="1" applyBorder="1" applyAlignment="1">
      <s:alignment horizontal="center" wrapText="1" mc:Ignorable="vyd"/>
    </s:xf>
    <s:xf numFmtId="0" fontId="3" fillId="2" borderId="0" xfId="0" applyFont="1" applyFill="1" applyBorder="1" applyAlignment="1">
      <s:alignment horizontal="center" wrapText="1" mc:Ignorable="vyd"/>
    </s:xf>
    <s:xf numFmtId="0" fontId="3" fillId="2" borderId="0" xfId="0" applyNumberFormat="1" applyFont="1" applyFill="1" applyBorder="1" applyAlignment="1">
      <s:alignment horizontal="center" wrapText="1" mc:Ignorable="vyd"/>
    </s:xf>
    <s:xf numFmtId="1" fontId="3" fillId="2" borderId="4" xfId="0" applyNumberFormat="1" applyFont="1" applyFill="1" applyBorder="1" applyAlignment="1">
      <s:alignment horizontal="center" textRotation="90" wrapText="1" mc:Ignorable="vyd"/>
    </s:xf>
    <s:xf numFmtId="0" fontId="3" fillId="2" borderId="4" xfId="0" applyNumberFormat="1" applyFont="1" applyFill="1" applyBorder="1" applyAlignment="1">
      <s:alignment horizontal="center" textRotation="90" wrapText="1" mc:Ignorable="vyd"/>
    </s:xf>
    <s:xf numFmtId="0" fontId="6" fillId="2" borderId="5" xfId="0" applyFont="1" applyFill="1" applyBorder="1" applyAlignment="1">
      <s:alignment wrapText="1" mc:Ignorable="vyd"/>
    </s:xf>
    <s:xf numFmtId="0" fontId="3" fillId="2" borderId="6" xfId="0" applyFont="1" applyFill="1" applyBorder="1" applyAlignment="1">
      <s:alignment vertical="center" wrapText="1" mc:Ignorable="vyd"/>
    </s:xf>
    <s:xf numFmtId="164" fontId="0" fillId="4" borderId="1" xfId="0" applyNumberFormat="1" applyFill="1" applyBorder="1"/>
    <s:xf numFmtId="0" fontId="0" fillId="4" borderId="1" xfId="0" applyFill="1" applyBorder="1"/>
    <s:xf numFmtId="164" fontId="0" fillId="0" borderId="1" xfId="0" applyNumberFormat="1" applyBorder="1"/>
    <s:xf numFmtId="164" fontId="0" fillId="0" borderId="2" xfId="0" applyNumberFormat="1" applyBorder="1"/>
    <s:xf numFmtId="164" fontId="0" fillId="0" borderId="7" xfId="0" applyNumberFormat="1" applyBorder="1"/>
    <s:xf numFmtId="0" fontId="7" fillId="2" borderId="1" xfId="0" applyFont="1" applyFill="1" applyBorder="1" applyAlignment="1">
      <s:alignment horizontal="center" wrapText="1" mc:Ignorable="vyd"/>
    </s:xf>
    <s:xf numFmtId="0" fontId="2" fillId="2" borderId="1" xfId="0" applyFont="1" applyFill="1" applyBorder="1" applyAlignment="1">
      <s:alignment horizontal="left" wrapText="1" mc:Ignorable="vyd"/>
    </s:xf>
    <s:xf numFmtId="0" fontId="8" fillId="2" borderId="2" xfId="0" applyFont="1" applyFill="1" applyBorder="1" applyAlignment="1">
      <s:alignment horizontal="justify" vertical="center" wrapText="1" mc:Ignorable="vyd"/>
    </s:xf>
    <s:xf numFmtId="0" fontId="7" fillId="2" borderId="1" xfId="0" applyFont="1" applyFill="1" applyBorder="1" applyAlignment="1">
      <s:alignment horizontal="center" vertical="center" wrapText="1" mc:Ignorable="vyd"/>
    </s:xf>
    <s:xf numFmtId="0" fontId="7" fillId="2" borderId="1" xfId="0" applyFont="1" applyFill="1" applyBorder="1" applyAlignment="1">
      <s:alignment vertical="center" wrapText="1" mc:Ignorable="vyd"/>
    </s:xf>
    <s:xf numFmtId="0" fontId="2" fillId="0" borderId="1" xfId="0" applyFont="1" applyFill="1" applyBorder="1" applyAlignment="1">
      <s:alignment horizontal="center" vertical="center" wrapText="1" mc:Ignorable="vyd"/>
    </s:xf>
    <s:xf numFmtId="49" fontId="2" fillId="2" borderId="1" xfId="0" applyNumberFormat="1" applyFont="1" applyFill="1" applyBorder="1" applyAlignment="1">
      <s:alignment horizontal="center" vertical="center" wrapText="1" mc:Ignorable="vyd"/>
    </s:xf>
    <s:xf numFmtId="0" fontId="2" fillId="2" borderId="1" xfId="0" applyFont="1" applyFill="1" applyBorder="1" applyAlignment="1">
      <s:alignment horizontal="left" mc:Ignorable="vyd"/>
    </s:xf>
    <s:xf numFmtId="0" fontId="2" fillId="2" borderId="2" xfId="0" applyFont="1" applyFill="1" applyBorder="1" applyAlignment="1">
      <s:alignment wrapText="1" mc:Ignorable="vyd"/>
    </s:xf>
    <s:xf numFmtId="0" fontId="2" fillId="2" borderId="2" xfId="0" applyFont="1" applyFill="1" applyBorder="1" applyAlignment="1">
      <s:alignment horizontal="center" vertical="center" wrapText="1" mc:Ignorable="vyd"/>
    </s:xf>
    <s:xf numFmtId="0" fontId="2" fillId="2" borderId="1" xfId="0" applyFont="1" applyFill="1" applyBorder="1" applyAlignment="1">
      <s:alignment horizontal="center" mc:Ignorable="vyd"/>
    </s:xf>
    <s:xf numFmtId="0" fontId="2" fillId="2" borderId="1" xfId="0" applyFont="1" applyFill="1" applyBorder="1"/>
    <s:xf numFmtId="0" fontId="2" fillId="2" borderId="1" xfId="0" applyNumberFormat="1" applyFont="1" applyFill="1" applyBorder="1"/>
    <s:xf numFmtId="0" fontId="0" fillId="3" borderId="1" xfId="0" applyFill="1" applyBorder="1"/>
    <s:xf numFmtId="0" fontId="2" fillId="4" borderId="1" xfId="0" applyFont="1" applyFill="1" applyBorder="1" applyAlignment="1">
      <s:alignment horizontal="center" vertical="center" wrapText="1" mc:Ignorable="vyd"/>
    </s:xf>
    <s:xf numFmtId="49" fontId="6" fillId="2" borderId="5" xfId="0" applyNumberFormat="1" applyFont="1" applyFill="1" applyBorder="1" applyAlignment="1">
      <s:alignment wrapText="1" mc:Ignorable="vyd"/>
    </s:xf>
    <s:xf numFmtId="0" fontId="2" fillId="2" borderId="1" xfId="0" applyFont="1" applyFill="1" applyBorder="1" applyAlignment="1">
      <s:alignment horizontal="center" vertical="center" mc:Ignorable="vyd"/>
    </s:xf>
    <s:xf numFmtId="0" fontId="2" fillId="2" borderId="1" xfId="0" applyFont="1" applyFill="1" applyBorder="1" applyAlignment="1">
      <s:alignment horizontal="right" vertical="center" mc:Ignorable="vyd"/>
    </s:xf>
    <s:xf numFmtId="0" fontId="2" fillId="2" borderId="1" xfId="0" applyNumberFormat="1" applyFont="1" applyFill="1" applyBorder="1" applyAlignment="1">
      <s:alignment horizontal="right" vertical="center" mc:Ignorable="vyd"/>
    </s:xf>
    <s:xf numFmtId="0" fontId="0" fillId="3" borderId="1" xfId="0" applyFill="1" applyBorder="1" applyAlignment="1">
      <s:alignment horizontal="right" vertical="center" mc:Ignorable="vyd"/>
    </s:xf>
    <s:xf numFmtId="0" fontId="9" fillId="2" borderId="1" xfId="0" applyNumberFormat="1" applyFont="1" applyFill="1" applyBorder="1" applyAlignment="1">
      <s:alignment horizontal="right" vertical="center" mc:Ignorable="vyd"/>
    </s:xf>
    <s:xf numFmtId="164" fontId="0" fillId="0" borderId="1" xfId="0" applyNumberFormat="1" applyBorder="1" applyAlignment="1">
      <s:alignment horizontal="center" mc:Ignorable="vyd"/>
    </s:xf>
    <s:xf numFmtId="0" fontId="5" fillId="2" borderId="1" xfId="0" applyFont="1" applyFill="1" applyBorder="1" applyAlignment="1">
      <s:alignment horizontal="center" mc:Ignorable="vyd"/>
    </s:xf>
    <s:xf numFmtId="0" fontId="2" fillId="2" borderId="1" xfId="0" applyFont="1" applyFill="1" applyBorder="1" applyAlignment="1">
      <s:alignment horizontal="left" vertical="top" wrapText="1" mc:Ignorable="vyd"/>
    </s:xf>
    <s:xf numFmtId="0" fontId="2" fillId="2" borderId="2" xfId="0" applyFont="1" applyFill="1" applyBorder="1" applyAlignment="1">
      <s:alignment vertical="top" wrapText="1" mc:Ignorable="vyd"/>
    </s:xf>
    <s:xf numFmtId="0" fontId="10" fillId="3" borderId="1" xfId="0" applyFont="1" applyFill="1" applyBorder="1" applyAlignment="1">
      <s:alignment horizontal="right" vertical="center" mc:Ignorable="vyd"/>
    </s:xf>
    <s:xf numFmtId="0" fontId="2" fillId="2" borderId="1" xfId="0" applyFont="1" applyFill="1" applyBorder="1" applyAlignment="1">
      <s:alignment horizontal="left" vertical="top" mc:Ignorable="vyd"/>
    </s:xf>
    <s:xf numFmtId="0" fontId="0" fillId="0" borderId="0" xfId="0" applyAlignment="1">
      <s:alignment vertical="top" wrapText="1" mc:Ignorable="vyd"/>
    </s:xf>
    <s:xf numFmtId="0" fontId="5" fillId="5" borderId="1" xfId="0" applyFont="1" applyFill="1" applyBorder="1" applyAlignment="1">
      <s:alignment horizontal="center" mc:Ignorable="vyd"/>
    </s:xf>
    <s:xf numFmtId="0" fontId="2" fillId="5" borderId="1" xfId="0" applyFont="1" applyFill="1" applyBorder="1" applyAlignment="1">
      <s:alignment horizontal="right" vertical="center" mc:Ignorable="vyd"/>
    </s:xf>
    <s:xf numFmtId="0" fontId="2" fillId="5" borderId="1" xfId="0" applyFont="1" applyFill="1" applyBorder="1" applyAlignment="1">
      <s:alignment horizontal="center" vertical="center" mc:Ignorable="vyd"/>
    </s:xf>
    <s:xf numFmtId="0" fontId="2" fillId="5" borderId="1" xfId="0" applyNumberFormat="1" applyFont="1" applyFill="1" applyBorder="1" applyAlignment="1">
      <s:alignment horizontal="right" vertical="center" mc:Ignorable="vyd"/>
    </s:xf>
    <s:xf numFmtId="0" fontId="2" fillId="5" borderId="1" xfId="0" applyFont="1" applyFill="1" applyBorder="1" applyAlignment="1">
      <s:alignment horizontal="center" vertical="center" wrapText="1" mc:Ignorable="vyd"/>
    </s:xf>
    <s:xf numFmtId="0" fontId="0" fillId="5" borderId="1" xfId="0" applyFill="1" applyBorder="1" applyAlignment="1">
      <s:alignment horizontal="right" vertical="center" mc:Ignorable="vyd"/>
    </s:xf>
    <s:xf numFmtId="164" fontId="0" fillId="4" borderId="1" xfId="0" applyNumberFormat="1" applyFill="1" applyBorder="1" applyAlignment="1">
      <s:alignment vertical="center" mc:Ignorable="vyd"/>
    </s:xf>
    <s:xf numFmtId="0" fontId="0" fillId="4" borderId="1" xfId="0" applyFill="1" applyBorder="1" applyAlignment="1">
      <s:alignment vertical="center" mc:Ignorable="vyd"/>
    </s:xf>
    <s:xf numFmtId="0" fontId="2" fillId="2" borderId="1" xfId="0" applyFont="1" applyFill="1" applyBorder="1" applyAlignment="1">
      <s:alignment horizontal="left" vertical="center" wrapText="1" mc:Ignorable="vyd"/>
    </s:xf>
    <s:xf numFmtId="0" fontId="0" fillId="0" borderId="0" xfId="0" applyAlignment="1">
      <s:alignment vertical="center" mc:Ignorable="vyd"/>
    </s:xf>
    <s:xf numFmtId="0" fontId="2" fillId="2" borderId="1" xfId="0" applyFont="1" applyFill="1" applyBorder="1" applyAlignment="1">
      <s:alignment horizontal="left" vertical="center" mc:Ignorable="vyd"/>
    </s:xf>
    <s:xf numFmtId="0" fontId="2" fillId="2" borderId="2" xfId="0" applyFont="1" applyFill="1" applyBorder="1" applyAlignment="1">
      <s:alignment horizontal="justify" vertical="center" wrapText="1" mc:Ignorable="vyd"/>
    </s:xf>
    <s:xf numFmtId="0" fontId="3" fillId="2" borderId="5" xfId="0" applyFont="1" applyFill="1" applyBorder="1" applyAlignment="1">
      <s:alignment wrapText="1" mc:Ignorable="vyd"/>
    </s:xf>
    <s:xf numFmtId="0" fontId="11" fillId="2" borderId="1" xfId="0" applyFont="1" applyFill="1" applyBorder="1"/>
    <s:xf numFmtId="0" fontId="11" fillId="2" borderId="5" xfId="0" applyFont="1" applyFill="1" applyBorder="1" applyAlignment="1">
      <s:alignment horizontal="center" mc:Ignorable="vyd"/>
    </s:xf>
    <s:xf numFmtId="0" fontId="0" fillId="3" borderId="4" xfId="0" applyFill="1" applyBorder="1"/>
    <s:xf numFmtId="0" fontId="11" fillId="2" borderId="5" xfId="0" applyFont="1" applyFill="1" applyBorder="1"/>
    <s:xf numFmtId="0" fontId="0" fillId="3" borderId="7" xfId="0" applyFill="1" applyBorder="1"/>
    <s:xf numFmtId="0" fontId="2" fillId="2" borderId="1" xfId="0" applyFont="1" applyFill="1" applyBorder="1" applyAlignment="1">
      <s:alignment vertical="center" mc:Ignorable="vyd"/>
    </s:xf>
    <s:xf numFmtId="0" fontId="2" fillId="2" borderId="2" xfId="0" applyFont="1" applyFill="1" applyBorder="1" applyAlignment="1">
      <s:alignment horizontal="justify" wrapText="1" mc:Ignorable="vyd"/>
    </s:xf>
    <s:xf numFmtId="0" fontId="2" fillId="2" borderId="2" xfId="0" applyFont="1" applyFill="1" applyBorder="1" applyAlignment="1">
      <s:alignment vertical="center" wrapText="1" mc:Ignorable="vyd"/>
    </s:xf>
    <s:xf numFmtId="0" fontId="2" fillId="2" borderId="1" xfId="0" applyNumberFormat="1" applyFont="1" applyFill="1" applyBorder="1" applyAlignment="1">
      <s:alignment vertical="center" mc:Ignorable="vyd"/>
    </s:xf>
    <s:xf numFmtId="0" fontId="0" fillId="3" borderId="1" xfId="0" applyFill="1" applyBorder="1" applyAlignment="1">
      <s:alignment vertical="center" mc:Ignorable="vyd"/>
    </s:xf>
    <s:xf numFmtId="164" fontId="0" fillId="4" borderId="1" xfId="0" applyNumberFormat="1" applyFont="1" applyFill="1" applyBorder="1"/>
    <s:xf numFmtId="0" fontId="0" fillId="2" borderId="1" xfId="0" applyFill="1" applyBorder="1" applyAlignment="1">
      <s:alignment vertical="center" mc:Ignorable="vyd"/>
    </s:xf>
    <s:xf numFmtId="0" fontId="6" fillId="2" borderId="5" xfId="0" applyFont="1" applyFill="1" applyBorder="1" applyAlignment="1">
      <s:alignment vertical="center" wrapText="1" mc:Ignorable="vyd"/>
    </s:xf>
    <s:xf numFmtId="0" fontId="2" fillId="2" borderId="4" xfId="0" applyFont="1" applyFill="1" applyBorder="1" applyAlignment="1">
      <s:alignment horizontal="left" vertical="center" mc:Ignorable="vyd"/>
    </s:xf>
    <s:xf numFmtId="164" fontId="0" fillId="0" borderId="1" xfId="0" applyNumberFormat="1" applyBorder="1" applyAlignment="1">
      <s:alignment horizontal="right" mc:Ignorable="vyd"/>
    </s:xf>
    <s:xf numFmtId="164" fontId="0" fillId="0" borderId="2" xfId="0" applyNumberFormat="1" applyBorder="1" applyAlignment="1">
      <s:alignment horizontal="right" mc:Ignorable="vyd"/>
    </s:xf>
    <s:xf numFmtId="0" fontId="11" fillId="2" borderId="2" xfId="0" applyFont="1" applyFill="1" applyBorder="1" applyAlignment="1">
      <s:alignment horizontal="justify" vertical="center" wrapText="1" mc:Ignorable="vyd"/>
    </s:xf>
    <s:xf numFmtId="0" fontId="2" fillId="2" borderId="1" xfId="0" applyFont="1" applyFill="1" applyBorder="1" applyAlignment="1">
      <s:alignment vertical="center" wrapText="1" mc:Ignorable="vyd"/>
    </s:xf>
    <s:xf numFmtId="164" fontId="0" fillId="2" borderId="1" xfId="0" applyNumberFormat="1" applyFill="1" applyBorder="1" applyAlignment="1">
      <s:alignment horizontal="right" mc:Ignorable="vyd"/>
    </s:xf>
    <s:xf numFmtId="164" fontId="0" fillId="2" borderId="2" xfId="0" applyNumberFormat="1" applyFill="1" applyBorder="1" applyAlignment="1">
      <s:alignment horizontal="right" mc:Ignorable="vyd"/>
    </s:xf>
    <s:xf numFmtId="0" fontId="12" fillId="2" borderId="1" xfId="0" applyFont="1" applyFill="1" applyBorder="1" applyAlignment="1">
      <s:alignment vertical="center" mc:Ignorable="vyd"/>
    </s:xf>
    <s:xf numFmtId="0" fontId="0" fillId="5" borderId="1" xfId="0" applyFill="1" applyBorder="1" applyAlignment="1">
      <s:alignment vertical="center" mc:Ignorable="vyd"/>
    </s:xf>
    <s:xf numFmtId="0" fontId="2" fillId="0" borderId="2" xfId="0" applyFont="1" applyFill="1" applyBorder="1" applyAlignment="1">
      <s:alignment horizontal="justify" vertical="center" wrapText="1" mc:Ignorable="vyd"/>
    </s:xf>
    <s:xf numFmtId="0" fontId="2" fillId="2" borderId="1" xfId="0" applyNumberFormat="1" applyFont="1" applyFill="1" applyBorder="1" applyAlignment="1">
      <s:alignment horizontal="center" vertical="center" mc:Ignorable="vyd"/>
    </s:xf>
    <s:xf numFmtId="0" fontId="0" fillId="3" borderId="1" xfId="0" applyFill="1" applyBorder="1" applyAlignment="1">
      <s:alignment horizontal="center" vertical="center" mc:Ignorable="vyd"/>
    </s:xf>
    <s:xf numFmtId="0" fontId="10" fillId="3" borderId="1" xfId="0" applyFont="1" applyFill="1" applyBorder="1" applyAlignment="1">
      <s:alignment horizontal="center" vertical="center" mc:Ignorable="vyd"/>
    </s:xf>
    <s:xf numFmtId="0" fontId="2" fillId="2" borderId="2" xfId="0" applyFont="1" applyFill="1" applyBorder="1" applyAlignment="1">
      <s:alignment vertical="center" mc:Ignorable="vyd"/>
    </s:xf>
    <s:xf numFmtId="0" fontId="11" fillId="2" borderId="1" xfId="0" applyFont="1" applyFill="1" applyBorder="1" applyAlignment="1">
      <s:alignment horizontal="center" vertical="center" wrapText="1" mc:Ignorable="vyd"/>
    </s:xf>
    <s:xf numFmtId="0" fontId="2" fillId="3" borderId="1" xfId="0" applyFont="1" applyFill="1" applyBorder="1" applyAlignment="1">
      <s:alignment vertical="center" mc:Ignorable="vyd"/>
    </s:xf>
    <s:xf numFmtId="0" fontId="5" fillId="2" borderId="1" xfId="0" applyFont="1" applyFill="1" applyBorder="1" applyAlignment="1">
      <s:alignment horizontal="center" vertical="center" mc:Ignorable="vyd"/>
    </s:xf>
    <s:xf numFmtId="0" fontId="5" fillId="2" borderId="1" xfId="0" applyNumberFormat="1" applyFont="1" applyFill="1" applyBorder="1" applyAlignment="1">
      <s:alignment vertical="center" mc:Ignorable="vyd"/>
    </s:xf>
    <s:xf numFmtId="0" fontId="5" fillId="2" borderId="1" xfId="0" applyFont="1" applyFill="1" applyBorder="1" applyAlignment="1">
      <s:alignment vertical="center" mc:Ignorable="vyd"/>
    </s:xf>
    <s:xf numFmtId="0" fontId="11" fillId="2" borderId="1" xfId="0" applyFont="1" applyFill="1" applyBorder="1" applyAlignment="1">
      <s:alignment vertical="center" mc:Ignorable="vyd"/>
    </s:xf>
    <s:xf numFmtId="0" fontId="11" fillId="2" borderId="1" xfId="0" applyFont="1" applyFill="1" applyBorder="1" applyAlignment="1">
      <s:alignment horizontal="center" vertical="center" mc:Ignorable="vyd"/>
    </s:xf>
    <s:xf numFmtId="0" fontId="11" fillId="2" borderId="1" xfId="0" applyNumberFormat="1" applyFont="1" applyFill="1" applyBorder="1" applyAlignment="1">
      <s:alignment vertical="center" mc:Ignorable="vyd"/>
    </s:xf>
    <s:xf numFmtId="0" fontId="11" fillId="2" borderId="1" xfId="0" applyFont="1" applyFill="1" applyBorder="1" applyAlignment="1">
      <s:alignment vertical="center" wrapText="1" mc:Ignorable="vyd"/>
    </s:xf>
    <s:xf numFmtId="0" fontId="0" fillId="2" borderId="1" xfId="0" applyFill="1" applyBorder="1" applyAlignment="1">
      <s:alignment horizontal="center" vertical="center" mc:Ignorable="vyd"/>
    </s:xf>
    <s:xf numFmtId="0" fontId="5" fillId="2" borderId="0" xfId="0" applyFont="1" applyFill="1" applyAlignment="1">
      <s:alignment horizontal="center" vertical="center" mc:Ignorable="vyd"/>
    </s:xf>
    <s:xf numFmtId="0" fontId="8" fillId="2" borderId="1" xfId="0" applyFont="1" applyFill="1" applyBorder="1" applyAlignment="1">
      <s:alignment vertical="center" wrapText="1" mc:Ignorable="vyd"/>
    </s:xf>
    <s:xf numFmtId="0" fontId="13" fillId="2" borderId="1" xfId="0" applyFont="1" applyFill="1" applyBorder="1" applyAlignment="1">
      <s:alignment vertical="center" mc:Ignorable="vyd"/>
    </s:xf>
    <s:xf numFmtId="0" fontId="11" fillId="2" borderId="4" xfId="0" applyFont="1" applyFill="1" applyBorder="1" applyAlignment="1">
      <s:alignment horizontal="center" vertical="center" wrapText="1" mc:Ignorable="vyd"/>
    </s:xf>
    <s:xf numFmtId="0" fontId="2" fillId="2" borderId="8" xfId="0" applyFont="1" applyFill="1" applyBorder="1" applyAlignment="1">
      <s:alignment horizontal="justify" vertical="center" wrapText="1" mc:Ignorable="vyd"/>
    </s:xf>
    <s:xf numFmtId="0" fontId="2" fillId="2" borderId="4" xfId="0" applyFont="1" applyFill="1" applyBorder="1" applyAlignment="1">
      <s:alignment horizontal="center" vertical="center" wrapText="1" mc:Ignorable="vyd"/>
    </s:xf>
    <s:xf numFmtId="0" fontId="5" fillId="2" borderId="4" xfId="0" applyFont="1" applyFill="1" applyBorder="1" applyAlignment="1">
      <s:alignment horizontal="center" vertical="center" mc:Ignorable="vyd"/>
    </s:xf>
    <s:xf numFmtId="0" fontId="2" fillId="2" borderId="4" xfId="0" applyFont="1" applyFill="1" applyBorder="1" applyAlignment="1">
      <s:alignment horizontal="center" vertical="center" mc:Ignorable="vyd"/>
    </s:xf>
    <s:xf numFmtId="0" fontId="11" fillId="2" borderId="4" xfId="0" applyFont="1" applyFill="1" applyBorder="1" applyAlignment="1">
      <s:alignment horizontal="center" vertical="center" mc:Ignorable="vyd"/>
    </s:xf>
    <s:xf numFmtId="0" fontId="11" fillId="2" borderId="4" xfId="0" applyNumberFormat="1" applyFont="1" applyFill="1" applyBorder="1" applyAlignment="1">
      <s:alignment vertical="center" mc:Ignorable="vyd"/>
    </s:xf>
    <s:xf numFmtId="0" fontId="11" fillId="2" borderId="4" xfId="0" applyFont="1" applyFill="1" applyBorder="1" applyAlignment="1">
      <s:alignment vertical="center" mc:Ignorable="vyd"/>
    </s:xf>
    <s:xf numFmtId="0" fontId="2" fillId="2" borderId="4" xfId="0" applyFont="1" applyFill="1" applyBorder="1" applyAlignment="1">
      <s:alignment vertical="center" mc:Ignorable="vyd"/>
    </s:xf>
    <s:xf numFmtId="0" fontId="2" fillId="3" borderId="4" xfId="0" applyFont="1" applyFill="1" applyBorder="1" applyAlignment="1">
      <s:alignment vertical="center" mc:Ignorable="vyd"/>
    </s:xf>
    <s:xf numFmtId="0" fontId="2" fillId="0" borderId="1" xfId="0" applyFont="1" applyBorder="1" applyAlignment="1">
      <s:alignment vertical="center" wrapText="1" mc:Ignorable="vyd"/>
    </s:xf>
    <s:xf numFmtId="0" fontId="2" fillId="0" borderId="1" xfId="0" applyFont="1" applyBorder="1" applyAlignment="1">
      <s:alignment wrapText="1" mc:Ignorable="vyd"/>
    </s:xf>
    <s:xf numFmtId="0" fontId="2" fillId="0" borderId="1" xfId="0" applyFont="1" applyBorder="1"/>
    <s:xf numFmtId="164" fontId="2" fillId="4" borderId="1" xfId="0" applyNumberFormat="1" applyFont="1" applyFill="1" applyBorder="1"/>
    <s:xf numFmtId="0" fontId="2" fillId="4" borderId="1" xfId="0" applyFont="1" applyFill="1" applyBorder="1"/>
    <s:xf numFmtId="164" fontId="2" fillId="0" borderId="1" xfId="0" applyNumberFormat="1" applyFont="1" applyBorder="1"/>
    <s:xf numFmtId="0" fontId="2" fillId="0" borderId="0" xfId="0" applyFont="1"/>
    <s:xf numFmtId="0" fontId="2" fillId="2" borderId="0" xfId="0" applyFont="1" applyFill="1" applyAlignment="1">
      <s:alignment vertical="center" mc:Ignorable="vyd"/>
    </s:xf>
    <s:xf numFmtId="0" fontId="2" fillId="2" borderId="0" xfId="0" applyFont="1" applyFill="1" applyAlignment="1">
      <s:alignment horizontal="center" mc:Ignorable="vyd"/>
    </s:xf>
    <s:xf numFmtId="0" fontId="2" fillId="2" borderId="0" xfId="0" applyFont="1" applyFill="1"/>
    <s:xf numFmtId="0" fontId="2" fillId="2" borderId="0" xfId="0" applyNumberFormat="1" applyFont="1" applyFill="1"/>
    <s:xf numFmtId="164" fontId="2" fillId="0" borderId="0" xfId="0" applyNumberFormat="1" applyFont="1"/>
    <s:xf numFmtId="164" fontId="2" fillId="0" borderId="0" xfId="0" applyNumberFormat="1" applyFont="1" applyAlignment="1">
      <s:alignment horizontal="center" mc:Ignorable="vyd"/>
    </s:xf>
    <s:xf numFmtId="0" fontId="2" fillId="0" borderId="0" xfId="0" applyFont="1" applyBorder="1"/>
    <s:xf numFmtId="0" fontId="2" fillId="2" borderId="0" xfId="0" applyFont="1" applyFill="1" applyBorder="1"/>
    <s:xf numFmtId="0" fontId="2" fillId="2" borderId="0" xfId="0" applyFont="1" applyFill="1" applyBorder="1" applyAlignment="1">
      <s:alignment vertical="center" mc:Ignorable="vyd"/>
    </s:xf>
    <s:xf numFmtId="0" fontId="0" fillId="2" borderId="0" xfId="0" applyFill="1" applyAlignment="1">
      <s:alignment vertical="center" mc:Ignorable="vyd"/>
    </s:xf>
    <s:xf numFmtId="0" fontId="14" fillId="0" borderId="0" xfId="0" applyFont="1" applyAlignment="1">
      <s:alignment vertical="center" mc:Ignorable="vyd"/>
    </s:xf>
    <s:xf numFmtId="0" fontId="14" fillId="0" borderId="0" xfId="0" applyFont="1" applyAlignment="1">
      <s:alignment horizontal="center" vertical="center" mc:Ignorable="vyd"/>
    </s:xf>
    <s:xf numFmtId="0" fontId="15" fillId="2" borderId="0" xfId="0" applyFont="1" applyFill="1" applyAlignment="1">
      <s:alignment horizontal="center" vertical="center" mc:Ignorable="vyd"/>
    </s:xf>
    <s:xf numFmtId="0" fontId="15" fillId="2" borderId="0" xfId="0" applyFont="1" applyFill="1" applyAlignment="1">
      <s:alignment vertical="center" mc:Ignorable="vyd"/>
    </s:xf>
    <s:xf numFmtId="0" fontId="16" fillId="2" borderId="0" xfId="0" applyNumberFormat="1" applyFont="1" applyFill="1" applyAlignment="1">
      <s:alignment vertical="center" mc:Ignorable="vyd"/>
    </s:xf>
    <s:xf numFmtId="0" fontId="16" fillId="2" borderId="0" xfId="0" applyFont="1" applyFill="1" applyAlignment="1">
      <s:alignment vertical="center" mc:Ignorable="vyd"/>
    </s:xf>
    <s:xf numFmtId="0" fontId="2" fillId="2" borderId="0" xfId="0" applyFont="1" applyFill="1" applyBorder="1" applyAlignment="1">
      <s:alignment horizontal="center" vertical="center" wrapText="1" mc:Ignorable="vyd"/>
    </s:xf>
    <s:xf numFmtId="0" fontId="17" fillId="2" borderId="0" xfId="0" applyFont="1" applyFill="1" applyAlignment="1">
      <s:alignment vertical="center" mc:Ignorable="vyd"/>
    </s:xf>
    <s:xf numFmtId="0" fontId="16" fillId="2" borderId="0" xfId="0" applyFont="1" applyFill="1" applyAlignment="1">
      <s:alignment horizontal="center" vertical="center" mc:Ignorable="vyd"/>
    </s:xf>
    <s:xf numFmtId="0" fontId="5" fillId="2" borderId="0" xfId="0" applyFont="1" applyFill="1" applyAlignment="1">
      <s:alignment horizontal="center" mc:Ignorable="vyd"/>
    </s:xf>
    <s:xf numFmtId="0" fontId="5" fillId="2" borderId="0" xfId="0" applyFont="1" applyFill="1"/>
    <s:xf numFmtId="0" fontId="5" fillId="2" borderId="0" xfId="0" applyNumberFormat="1" applyFont="1" applyFill="1"/>
    <s:xf numFmtId="164" fontId="0" fillId="0" borderId="0" xfId="0" applyNumberFormat="1" applyAlignment="1">
      <s:alignment horizontal="center" mc:Ignorable="vyd"/>
    </s:xf>
    <s:xf numFmtId="0" fontId="0" fillId="2" borderId="0" xfId="0" applyFill="1" applyAlignment="1">
      <s:alignment horizontal="center" mc:Ignorable="vyd"/>
    </s:xf>
    <s:xf numFmtId="0" fontId="0" fillId="0" borderId="0" xfId="0" applyAlignment="1">
      <s:alignment horizontal="center" mc:Ignorable="vyd"/>
    </s:xf>
    <s:xf numFmtId="164" fontId="19" fillId="0" borderId="0" xfId="0" applyNumberFormat="1" applyFont="1"/>
    <s:xf numFmtId="164" fontId="19" fillId="0" borderId="0" xfId="0" applyNumberFormat="1" applyFont="1" applyAlignment="1">
      <s:alignment horizontal="center" mc:Ignorable="vyd"/>
    </s:xf>
    <s:xf numFmtId="164" fontId="1" fillId="0" borderId="0" xfId="0" applyNumberFormat="1" applyFont="1"/>
    <s:xf numFmtId="164" fontId="1" fillId="0" borderId="0" xfId="0" applyNumberFormat="1" applyFont="1" applyAlignment="1">
      <s:alignment horizontal="center" mc:Ignorable="vyd"/>
    </s:xf>
    <s:xf numFmtId="164" fontId="1" fillId="0" borderId="1" xfId="0" applyNumberFormat="1" applyFont="1" applyBorder="1" applyAlignment="1">
      <s:alignment horizontal="center" mc:Ignorable="vyd"/>
    </s:xf>
    <s:xf numFmtId="0" fontId="0" fillId="3" borderId="0" xfId="0" applyFill="1"/>
    <s:xf numFmtId="164" fontId="0" fillId="0" borderId="1" xfId="0" applyNumberFormat="1" applyBorder="1" applyAlignment="1">
      <s:alignment horizontal="right" wrapText="1" mc:Ignorable="vyd"/>
    </s:xf>
    <s:xf numFmtId="164" fontId="0" fillId="0" borderId="1" xfId="0" applyNumberFormat="1" applyBorder="1" applyAlignment="1">
      <s:alignment horizontal="right" vertical="center" mc:Ignorable="vyd"/>
    </s:xf>
    <s:xf numFmtId="164" fontId="0" fillId="0" borderId="2" xfId="0" applyNumberFormat="1" applyBorder="1" applyAlignment="1">
      <s:alignment horizontal="right" vertical="center" mc:Ignorable="vyd"/>
    </s:xf>
    <s:xf numFmtId="164" fontId="2" fillId="0" borderId="1" xfId="0" applyNumberFormat="1" applyFont="1" applyBorder="1" applyAlignment="1">
      <s:alignment horizontal="right" mc:Ignorable="vyd"/>
    </s:xf>
    <s:xf numFmtId="164" fontId="2" fillId="0" borderId="2" xfId="0" applyNumberFormat="1" applyFont="1" applyBorder="1" applyAlignment="1">
      <s:alignment horizontal="right" mc:Ignorable="vyd"/>
    </s:xf>
    <s:xf numFmtId="0" fontId="22" fillId="2" borderId="0" xfId="1" applyFont="1" applyFill="1" applyBorder="1" applyAlignment="1">
      <s:alignment horizontal="center" vertical="center" wrapText="1" mc:Ignorable="vyd"/>
    </s:xf>
    <s:xf numFmtId="0" fontId="5" fillId="2" borderId="0" xfId="1" applyFont="1" applyFill="1"/>
    <s:xf numFmtId="0" fontId="20" fillId="0" borderId="0" xfId="1"/>
    <s:xf numFmtId="0" fontId="0" fillId="0" borderId="0" xfId="0" applyAlignment="1">
      <s:alignment horizontal="center" vertical="center" mc:Ignorable="vyd"/>
    </s:xf>
    <s:xf numFmtId="0" fontId="20" fillId="0" borderId="0" xfId="0" applyFont="1"/>
    <s:xf numFmtId="0" fontId="1" fillId="0" borderId="1" xfId="0" applyFont="1" applyBorder="1" applyAlignment="1">
      <s:alignment horizontal="center" vertical="center" mc:Ignorable="vyd"/>
    </s:xf>
    <s:xf numFmtId="0" fontId="1" fillId="0" borderId="2" xfId="0" applyFont="1" applyBorder="1" applyAlignment="1">
      <s:alignment horizontal="center" vertical="center" mc:Ignorable="vyd"/>
    </s:xf>
    <s:xf numFmtId="0" fontId="1" fillId="0" borderId="1" xfId="0" applyFont="1" applyBorder="1" applyAlignment="1">
      <s:alignment vertical="center" mc:Ignorable="vyd"/>
    </s:xf>
    <s:xf numFmtId="0" fontId="22" fillId="2" borderId="1" xfId="1" applyFont="1" applyFill="1" applyBorder="1" applyAlignment="1">
      <s:alignment horizontal="center" mc:Ignorable="vyd"/>
    </s:xf>
    <s:xf numFmtId="0" fontId="22" fillId="2" borderId="1" xfId="1" applyFont="1" applyFill="1" applyBorder="1" applyAlignment="1">
      <s:alignment horizontal="center" vertical="center" mc:Ignorable="vyd"/>
    </s:xf>
    <s:xf numFmtId="0" fontId="22" fillId="2" borderId="1" xfId="1" applyFont="1" applyFill="1" applyBorder="1" applyAlignment="1">
      <s:alignment horizontal="center" vertical="center" wrapText="1" mc:Ignorable="vyd"/>
    </s:xf>
    <s:xf numFmtId="0" fontId="22" fillId="2" borderId="1" xfId="1" applyFont="1" applyFill="1" applyBorder="1" applyAlignment="1">
      <s:alignment horizontal="center" vertical="center" textRotation="90" mc:Ignorable="vyd"/>
    </s:xf>
    <s:xf numFmtId="0" fontId="22" fillId="2" borderId="1" xfId="1" applyFont="1" applyFill="1" applyBorder="1" applyAlignment="1">
      <s:alignment horizontal="center" vertical="center" textRotation="90" wrapText="1" mc:Ignorable="vyd"/>
    </s:xf>
    <s:xf numFmtId="0" fontId="22" fillId="3" borderId="1" xfId="1" applyFont="1" applyFill="1" applyBorder="1" applyAlignment="1">
      <s:alignment horizontal="center" vertical="center" textRotation="90" mc:Ignorable="vyd"/>
    </s:xf>
    <s:xf numFmtId="0" fontId="21" fillId="2" borderId="1" xfId="1" applyFont="1" applyFill="1" applyBorder="1" applyAlignment="1">
      <s:alignment horizontal="center" vertical="center" textRotation="90" wrapText="1" mc:Ignorable="vyd"/>
    </s:xf>
    <s:xf numFmtId="0" fontId="1" fillId="6" borderId="1" xfId="0" applyFont="1" applyFill="1" applyBorder="1" applyAlignment="1">
      <s:alignment horizontal="center" vertical="center" mc:Ignorable="vyd"/>
    </s:xf>
    <s:xf numFmtId="0" fontId="23" fillId="2" borderId="1" xfId="1" applyFont="1" applyFill="1" applyBorder="1" applyAlignment="1">
      <s:alignment horizontal="center" vertical="center" mc:Ignorable="vyd"/>
    </s:xf>
    <s:xf numFmtId="0" fontId="8" fillId="2" borderId="1" xfId="1" applyFont="1" applyFill="1" applyBorder="1" applyAlignment="1">
      <s:alignment vertical="top" wrapText="1" mc:Ignorable="vyd"/>
    </s:xf>
    <s:xf numFmtId="0" fontId="8" fillId="2" borderId="1" xfId="1" applyFont="1" applyFill="1" applyBorder="1" applyAlignment="1">
      <s:alignment horizontal="center" vertical="center" mc:Ignorable="vyd"/>
    </s:xf>
    <s:xf numFmtId="0" fontId="23" fillId="3" borderId="1" xfId="0" applyFont="1" applyFill="1" applyBorder="1" applyAlignment="1">
      <s:alignment horizontal="center" vertical="center" mc:Ignorable="vyd"/>
    </s:xf>
    <s:xf numFmtId="0" fontId="23" fillId="0" borderId="1" xfId="0" applyFont="1" applyBorder="1" applyAlignment="1">
      <s:alignment horizontal="center" vertical="center" mc:Ignorable="vyd"/>
    </s:xf>
    <s:xf numFmtId="0" fontId="20" fillId="6" borderId="1" xfId="0" applyFont="1" applyFill="1" applyBorder="1"/>
    <s:xf numFmtId="164" fontId="20" fillId="0" borderId="1" xfId="0" applyNumberFormat="1" applyFont="1" applyBorder="1"/>
    <s:xf numFmtId="0" fontId="0" fillId="0" borderId="1" xfId="0" applyBorder="1"/>
    <s:xf numFmtId="0" fontId="8" fillId="2" borderId="1" xfId="1" applyFont="1" applyFill="1" applyBorder="1" applyAlignment="1">
      <s:alignment horizontal="center" vertical="center" wrapText="1" mc:Ignorable="vyd"/>
    </s:xf>
    <s:xf numFmtId="0" fontId="23" fillId="2" borderId="1" xfId="1" applyFont="1" applyFill="1" applyBorder="1" applyAlignment="1">
      <s:alignment horizontal="center" vertical="center" wrapText="1" mc:Ignorable="vyd"/>
    </s:xf>
    <s:xf numFmtId="0" fontId="23" fillId="2" borderId="0" xfId="0" applyFont="1" applyFill="1" applyAlignment="1">
      <s:alignment horizontal="center" vertical="center" mc:Ignorable="vyd"/>
    </s:xf>
    <s:xf numFmtId="0" fontId="0" fillId="6" borderId="1" xfId="0" applyFont="1" applyFill="1" applyBorder="1"/>
    <s:xf numFmtId="0" fontId="8" fillId="2" borderId="1" xfId="2" applyFont="1" applyFill="1" applyBorder="1" applyAlignment="1">
      <s:alignment horizontal="left" vertical="top" wrapText="1" mc:Ignorable="vyd"/>
    </s:xf>
    <s:xf numFmtId="0" fontId="8" fillId="2" borderId="1" xfId="2" applyFont="1" applyFill="1" applyBorder="1" applyAlignment="1">
      <s:alignment horizontal="center" vertical="center" mc:Ignorable="vyd"/>
    </s:xf>
    <s:xf numFmtId="0" fontId="23" fillId="2" borderId="1" xfId="2" applyFont="1" applyFill="1" applyBorder="1" applyAlignment="1">
      <s:alignment horizontal="center" vertical="center" mc:Ignorable="vyd"/>
    </s:xf>
    <s:xf numFmtId="0" fontId="23" fillId="2" borderId="1" xfId="0" applyFont="1" applyFill="1" applyBorder="1" applyAlignment="1">
      <s:alignment horizontal="center" vertical="center" mc:Ignorable="vyd"/>
    </s:xf>
    <s:xf numFmtId="0" fontId="8" fillId="2" borderId="1" xfId="2" applyFont="1" applyFill="1" applyBorder="1" applyAlignment="1">
      <s:alignment horizontal="left" wrapText="1" mc:Ignorable="vyd"/>
    </s:xf>
    <s:xf numFmtId="0" fontId="23" fillId="4" borderId="1" xfId="0" applyFont="1" applyFill="1" applyBorder="1" applyAlignment="1">
      <s:alignment horizontal="center" vertical="center" mc:Ignorable="vyd"/>
    </s:xf>
    <s:xf numFmtId="0" fontId="8" fillId="2" borderId="1" xfId="1" applyFont="1" applyFill="1" applyBorder="1" applyAlignment="1">
      <s:alignment wrapText="1" mc:Ignorable="vyd"/>
    </s:xf>
    <s:xf numFmtId="0" fontId="23" fillId="2" borderId="1" xfId="1" applyFont="1" applyFill="1" applyBorder="1" applyAlignment="1">
      <s:alignment vertical="center" mc:Ignorable="vyd"/>
    </s:xf>
    <s:xf numFmtId="0" fontId="2" fillId="0" borderId="0" xfId="0" applyFont="1" applyAlignment="1">
      <s:alignment wrapText="1" mc:Ignorable="vyd"/>
    </s:xf>
    <s:xf numFmtId="0" fontId="8" fillId="0" borderId="1" xfId="1" applyFont="1" applyBorder="1" applyAlignment="1">
      <s:alignment wrapText="1" mc:Ignorable="vyd"/>
    </s:xf>
    <s:xf numFmtId="0" fontId="8" fillId="0" borderId="1" xfId="1" applyFont="1" applyBorder="1" applyAlignment="1">
      <s:alignment horizontal="center" vertical="center" mc:Ignorable="vyd"/>
    </s:xf>
    <s:xf numFmtId="0" fontId="8" fillId="0" borderId="1" xfId="0" applyFont="1" applyBorder="1" applyAlignment="1">
      <s:alignment wrapText="1" mc:Ignorable="vyd"/>
    </s:xf>
    <s:xf numFmtId="0" fontId="8" fillId="0" borderId="1" xfId="0" applyFont="1" applyBorder="1" applyAlignment="1">
      <s:alignment horizontal="center" vertical="center" mc:Ignorable="vyd"/>
    </s:xf>
    <s:xf numFmtId="0" fontId="23" fillId="2" borderId="1" xfId="0" applyFont="1" applyFill="1" applyBorder="1"/>
    <s:xf numFmtId="0" fontId="17" fillId="2" borderId="0" xfId="0" applyFont="1" applyFill="1" applyAlignment="1">
      <s:alignment horizontal="center" vertical="center" mc:Ignorable="vyd"/>
    </s:xf>
    <s:xf numFmtId="0" fontId="0" fillId="2" borderId="0" xfId="0" applyFill="1" applyBorder="1"/>
    <s:xf numFmtId="0" fontId="0" fillId="0" borderId="0" xfId="0" applyBorder="1"/>
    <s:xf numFmtId="0" fontId="5" fillId="2" borderId="0" xfId="0" applyFont="1" applyFill="1" applyBorder="1" applyAlignment="1">
      <s:alignment horizontal="center" mc:Ignorable="vyd"/>
    </s:xf>
    <s:xf numFmtId="0" fontId="5" fillId="2" borderId="0" xfId="0" applyFont="1" applyFill="1" applyBorder="1"/>
    <s:xf numFmtId="0" fontId="5" fillId="2" borderId="0" xfId="0" applyNumberFormat="1" applyFont="1" applyFill="1" applyBorder="1"/>
    <s:xf numFmtId="0" fontId="5" fillId="2" borderId="0" xfId="0" applyFont="1" applyFill="1" applyBorder="1" applyAlignment="1">
      <s:alignment vertical="center" mc:Ignorable="vyd"/>
    </s:xf>
    <s:xf numFmtId="0" fontId="0" fillId="0" borderId="1" xfId="0" applyBorder="1" applyAlignment="1">
      <s:alignment horizontal="right" mc:Ignorable="vyd"/>
    </s:xf>
    <s:xf numFmtId="0" fontId="26" fillId="6" borderId="1" xfId="1" applyFont="1" applyFill="1" applyBorder="1" applyAlignment="1">
      <s:alignment horizontal="right" wrapText="1" mc:Ignorable="vyd"/>
    </s:xf>
    <s:xf numFmtId="0" fontId="6" fillId="2" borderId="2" xfId="0" applyFont="1" applyFill="1" applyBorder="1" applyAlignment="1">
      <s:alignment horizontal="center" wrapText="1" mc:Ignorable="vyd"/>
    </s:xf>
    <s:xf numFmtId="0" fontId="6" fillId="2" borderId="5" xfId="0" applyFont="1" applyFill="1" applyBorder="1" applyAlignment="1">
      <s:alignment horizontal="center" wrapText="1" mc:Ignorable="vyd"/>
    </s:xf>
    <s:xf numFmtId="0" fontId="3" fillId="2" borderId="0" xfId="0" applyFont="1" applyFill="1" applyAlignment="1">
      <s:alignment horizontal="center" wrapText="1" mc:Ignorable="vyd"/>
    </s:xf>
    <s:xf numFmtId="0" fontId="3" fillId="2" borderId="0" xfId="0" applyFont="1" applyFill="1" applyBorder="1" applyAlignment="1">
      <s:alignment horizontal="center" wrapText="1" mc:Ignorable="vyd"/>
    </s:xf>
    <s:xf numFmtId="49" fontId="6" fillId="2" borderId="2" xfId="0" applyNumberFormat="1" applyFont="1" applyFill="1" applyBorder="1" applyAlignment="1">
      <s:alignment horizontal="center" wrapText="1" mc:Ignorable="vyd"/>
    </s:xf>
    <s:xf numFmtId="49" fontId="6" fillId="2" borderId="5" xfId="0" applyNumberFormat="1" applyFont="1" applyFill="1" applyBorder="1" applyAlignment="1">
      <s:alignment horizontal="center" wrapText="1" mc:Ignorable="vyd"/>
    </s:xf>
    <s:xf numFmtId="0" fontId="6" fillId="2" borderId="2" xfId="0" applyFont="1" applyFill="1" applyBorder="1" applyAlignment="1">
      <s:alignment horizontal="center" vertical="center" wrapText="1" mc:Ignorable="vyd"/>
    </s:xf>
    <s:xf numFmtId="0" fontId="6" fillId="2" borderId="5" xfId="0" applyFont="1" applyFill="1" applyBorder="1" applyAlignment="1">
      <s:alignment horizontal="center" vertical="center" wrapText="1" mc:Ignorable="vyd"/>
    </s:xf>
    <s:xf numFmtId="0" fontId="18" fillId="2" borderId="0" xfId="0" applyFont="1" applyFill="1" applyBorder="1" applyAlignment="1">
      <s:alignment horizontal="center" wrapText="1" mc:Ignorable="vyd"/>
    </s:xf>
    <s:xf numFmtId="0" fontId="21" fillId="0" borderId="3" xfId="1" applyFont="1" applyBorder="1" applyAlignment="1">
      <s:alignment horizontal="center" wrapText="1" mc:Ignorable="vyd"/>
    </s:xf>
    <s:xf numFmtId="0" fontId="25" fillId="0" borderId="3" xfId="1" applyFont="1" applyBorder="1" applyAlignment="1">
      <s:alignment horizontal="center" wrapText="1" mc:Ignorable="vyd"/>
    </s:xf>
    <s:xf numFmtId="164" fontId="2" fillId="2" borderId="0" xfId="0" applyNumberFormat="1" applyFont="1" applyFill="1"/>
    <s:xf numFmtId="164" fontId="0" fillId="2" borderId="9" xfId="0" applyNumberFormat="1" applyFont="1" applyFill="1" applyBorder="1"/>
  </s:cellXfs>
  <s:cellStyles count="3">
    <s:cellStyle name="Обычный" xfId="0" builtinId="0"/>
    <s:cellStyle name="Обычный 2" xfId="1"/>
    <s:cellStyle name="Обычный 2 2" xfId="2"/>
  </s:cellStyles>
  <s:dxfs count="0"/>
  <s:tableStyles count="0" defaultTableStyle="TableStyleMedium2" defaultPivotStyle="PivotStyleMedium9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7" Type="http://schemas.openxmlformats.org/officeDocument/2006/relationships/calcChain" Target="calcChain.xml"/><Relationship Id="rId6" Type="http://schemas.openxmlformats.org/officeDocument/2006/relationships/sharedStrings" Target="sharedStrings.xml"/><Relationship Id="rId4" Type="http://schemas.openxmlformats.org/officeDocument/2006/relationships/styles" Target="styles.xml"/><Relationship Target="theme/theme1.xml" Type="http://schemas.openxmlformats.org/officeDocument/2006/relationships/theme" Id="rId5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s="http://schemas.openxmlformats.org/spreadsheetml/2006/main" xmlns:x14ac="http://schemas.microsoft.com/office/spreadsheetml/2009/9/ac" xmlns:mc="http://schemas.openxmlformats.org/markup-compatibility/2006" mc:Ignorable="x14ac">
  <s:dimension ref="A1:X816"/>
  <s:sheetViews>
    <s:sheetView tabSelected="0" topLeftCell="A208" workbookViewId="0">
      <s:selection activeCell="Q224" sqref="Q224:R224"/>
    </s:sheetView>
  </s:sheetViews>
  <s:sheetFormatPr x14ac:dyDescent="0.25" defaultColWidth="10" defaultRowHeight="15"/>
  <s:cols>
    <s:col min="1" max="1" width="5.57" customWidth="1"/>
    <s:col min="2" max="2" width="6.57" style="143" customWidth="1"/>
    <s:col min="3" max="3" width="40.711" customWidth="1"/>
    <s:col min="4" max="4" width="31.855" customWidth="1"/>
    <s:col min="5" max="5" width="5" customWidth="1"/>
    <s:col min="6" max="6" width="6" style="153" hidden="1" customWidth="1"/>
    <s:col min="7" max="7" width="4.855" style="154" hidden="1" customWidth="1"/>
    <s:col min="8" max="8" width="3.855" style="153" hidden="1" customWidth="1"/>
    <s:col min="9" max="9" width="5" style="155" hidden="1" customWidth="1"/>
    <s:col min="10" max="10" width="5.57" style="154" hidden="1" customWidth="1"/>
    <s:col min="11" max="11" width="5.426" style="154" hidden="1" customWidth="1"/>
    <s:col min="12" max="12" width="4.426" style="154" hidden="1" customWidth="1"/>
    <s:col min="13" max="13" width="5.711" hidden="1" customWidth="1"/>
    <s:col min="14" max="14" width="6.711" style="164" hidden="1" customWidth="1"/>
    <s:col min="15" max="15" width="8.711" style="20" customWidth="1"/>
    <s:col min="16" max="16" width="12.57" style="21" customWidth="1"/>
    <s:col min="17" max="17" width="16.141" customWidth="1"/>
    <s:col min="18" max="19" width="16.711" style="21" customWidth="1"/>
    <s:col min="20" max="20" width="15" style="21" customWidth="1"/>
    <s:col min="21" max="21" width="18" style="21" customWidth="1"/>
    <s:col min="22" max="22" width="19.855" style="156" customWidth="1"/>
    <s:col min="23" max="23" width="17.285" style="21" customWidth="1"/>
    <s:col min="24" max="24" width="16.141" style="33" customWidth="1"/>
  </s:cols>
  <s:sheetData>
    <s:row r="1" ht="90">
      <s:c r="B1" s="1" t="s">
        <s:v>0</s:v>
      </s:c>
      <s:c r="C1" s="2" t="s">
        <s:v>1</s:v>
      </s:c>
      <s:c r="D1" s="3" t="s">
        <s:v>2</s:v>
      </s:c>
      <s:c r="E1" s="4" t="s">
        <s:v>3</s:v>
      </s:c>
      <s:c r="F1" s="5" t="s">
        <s:v>4</s:v>
      </s:c>
      <s:c r="G1" s="5" t="s">
        <s:v>5</s:v>
      </s:c>
      <s:c r="H1" s="5" t="s">
        <s:v>6</s:v>
      </s:c>
      <s:c r="I1" s="6" t="s">
        <s:v>7</s:v>
      </s:c>
      <s:c r="J1" s="5" t="s">
        <s:v>8</s:v>
      </s:c>
      <s:c r="K1" s="5" t="s">
        <s:v>9</s:v>
      </s:c>
      <s:c r="L1" s="5" t="s">
        <s:v>10</s:v>
      </s:c>
      <s:c r="M1" s="5" t="s">
        <s:v>11</s:v>
      </s:c>
      <s:c r="N1" s="7" t="s">
        <s:v>12</s:v>
      </s:c>
      <s:c r="O1" s="8" t="s">
        <s:v>13</s:v>
      </s:c>
      <s:c r="P1" s="9" t="s">
        <s:v>14</s:v>
      </s:c>
      <s:c r="Q1" s="10" t="s">
        <s:v>15</s:v>
      </s:c>
      <s:c r="R1" s="11" t="s">
        <s:v>16</s:v>
      </s:c>
      <s:c r="S1" s="12" t="s">
        <s:v>17</s:v>
      </s:c>
      <s:c r="T1" s="13" t="s">
        <s:v>18</s:v>
      </s:c>
      <s:c r="U1" s="13" t="s">
        <s:v>19</s:v>
      </s:c>
      <s:c r="V1" s="13" t="s">
        <s:v>20</s:v>
      </s:c>
      <s:c r="W1" s="14" t="s">
        <s:v>21</s:v>
      </s:c>
      <s:c r="X1" s="13" t="s">
        <s:v>22</s:v>
      </s:c>
    </s:row>
    <s:row r="2">
      <s:c r="B2" s="15"/>
      <s:c r="C2" s="16"/>
      <s:c r="D2" s="16"/>
      <s:c r="E2" s="16"/>
      <s:c r="F2" s="17"/>
      <s:c r="G2" s="16"/>
      <s:c r="H2" s="17"/>
      <s:c r="I2" s="18"/>
      <s:c r="J2" s="16"/>
      <s:c r="K2" s="16"/>
      <s:c r="L2" s="16"/>
      <s:c r="M2" s="16"/>
      <s:c r="N2" s="19"/>
      <s:c r="V2" s="21"/>
      <s:c r="X2" s="22"/>
    </s:row>
    <s:row r="3">
      <s:c r="B3" s="15"/>
      <s:c r="C3" s="223" t="s">
        <s:v>23</s:v>
      </s:c>
      <s:c r="D3" s="223"/>
      <s:c r="E3" s="223"/>
      <s:c r="F3" s="223"/>
      <s:c r="G3" s="223"/>
      <s:c r="H3" s="223"/>
      <s:c r="I3" s="223"/>
      <s:c r="J3" s="223"/>
      <s:c r="K3" s="223"/>
      <s:c r="L3" s="223"/>
      <s:c r="M3" s="223"/>
      <s:c r="N3" s="223"/>
      <s:c r="O3" s="223"/>
      <s:c r="V3" s="21"/>
      <s:c r="X3" s="22"/>
    </s:row>
    <s:row r="4">
      <s:c r="B4" s="224"/>
      <s:c r="C4" s="224"/>
      <s:c r="D4" s="224"/>
      <s:c r="E4" s="224"/>
      <s:c r="F4" s="224"/>
      <s:c r="G4" s="224"/>
      <s:c r="H4" s="224"/>
      <s:c r="I4" s="224"/>
      <s:c r="J4" s="224"/>
      <s:c r="K4" s="224"/>
      <s:c r="L4" s="224"/>
      <s:c r="M4" s="224"/>
      <s:c r="N4" s="224"/>
      <s:c r="O4" s="224"/>
      <s:c r="V4" s="21"/>
      <s:c r="X4" s="22"/>
    </s:row>
    <s:row r="5">
      <s:c r="B5" s="23"/>
      <s:c r="C5" s="24"/>
      <s:c r="D5" s="24"/>
      <s:c r="E5" s="23"/>
      <s:c r="F5" s="25"/>
      <s:c r="G5" s="25"/>
      <s:c r="H5" s="25"/>
      <s:c r="I5" s="26"/>
      <s:c r="J5" s="25"/>
      <s:c r="K5" s="25"/>
      <s:c r="L5" s="25"/>
      <s:c r="M5" s="25"/>
      <s:c r="N5" s="19"/>
      <s:c r="V5" s="21"/>
      <s:c r="X5" s="22"/>
    </s:row>
    <s:row r="6" ht="90">
      <s:c r="B6" s="1" t="s">
        <s:v>0</s:v>
      </s:c>
      <s:c r="C6" s="2" t="s">
        <s:v>1</s:v>
      </s:c>
      <s:c r="D6" s="3" t="s">
        <s:v>2</s:v>
      </s:c>
      <s:c r="E6" s="4" t="s">
        <s:v>3</s:v>
      </s:c>
      <s:c r="F6" s="27" t="s">
        <s:v>4</s:v>
      </s:c>
      <s:c r="G6" s="27" t="s">
        <s:v>5</s:v>
      </s:c>
      <s:c r="H6" s="27" t="s">
        <s:v>6</s:v>
      </s:c>
      <s:c r="I6" s="28" t="s">
        <s:v>7</s:v>
      </s:c>
      <s:c r="J6" s="27" t="s">
        <s:v>8</s:v>
      </s:c>
      <s:c r="K6" s="27" t="s">
        <s:v>9</s:v>
      </s:c>
      <s:c r="L6" s="27" t="s">
        <s:v>10</s:v>
      </s:c>
      <s:c r="M6" s="5" t="s">
        <s:v>11</s:v>
      </s:c>
      <s:c r="N6" s="7" t="s">
        <s:v>12</s:v>
      </s:c>
      <s:c r="O6" s="8" t="s">
        <s:v>13</s:v>
      </s:c>
      <s:c r="P6" s="9" t="s">
        <s:v>14</s:v>
      </s:c>
      <s:c r="Q6" s="10" t="s">
        <s:v>15</s:v>
      </s:c>
      <s:c r="R6" s="11" t="s">
        <s:v>16</s:v>
      </s:c>
      <s:c r="S6" s="12" t="s">
        <s:v>17</s:v>
      </s:c>
      <s:c r="T6" s="13" t="s">
        <s:v>18</s:v>
      </s:c>
      <s:c r="U6" s="13" t="s">
        <s:v>19</s:v>
      </s:c>
      <s:c r="V6" s="13" t="s">
        <s:v>20</s:v>
      </s:c>
      <s:c r="W6" s="14" t="s">
        <s:v>21</s:v>
      </s:c>
      <s:c r="X6" s="13" t="s">
        <s:v>22</s:v>
      </s:c>
    </s:row>
    <s:row r="7">
      <s:c r="B7" s="221" t="s">
        <s:v>24</s:v>
      </s:c>
      <s:c r="C7" s="222"/>
      <s:c r="D7" s="222"/>
      <s:c r="E7" s="222"/>
      <s:c r="F7" s="222"/>
      <s:c r="G7" s="222"/>
      <s:c r="H7" s="222"/>
      <s:c r="I7" s="222"/>
      <s:c r="J7" s="222"/>
      <s:c r="K7" s="222"/>
      <s:c r="L7" s="222"/>
      <s:c r="M7" s="29"/>
      <s:c r="N7" s="29"/>
      <s:c r="O7" s="30"/>
      <s:c r="P7" s="31"/>
      <s:c r="Q7" s="32"/>
      <s:c r="R7" s="33"/>
      <s:c r="S7" s="33"/>
      <s:c r="T7" s="33"/>
      <s:c r="U7" s="33"/>
      <s:c r="V7" s="33"/>
      <s:c r="W7" s="34"/>
      <s:c r="X7" s="35"/>
    </s:row>
    <s:row r="8" ht="60">
      <s:c r="A8">
        <s:v>1</s:v>
      </s:c>
      <s:c r="B8" s="36"/>
      <s:c r="C8" s="37" t="s">
        <s:v>25</s:v>
      </s:c>
      <s:c r="D8" s="38" t="s">
        <s:v>26</s:v>
      </s:c>
      <s:c r="E8" s="1" t="s">
        <s:v>27</s:v>
      </s:c>
      <s:c r="F8" s="1">
        <s:v>2</s:v>
      </s:c>
      <s:c r="G8" s="39"/>
      <s:c r="H8" s="39"/>
      <s:c r="I8" s="39"/>
      <s:c r="J8" s="39"/>
      <s:c r="K8" s="39"/>
      <s:c r="L8" s="39"/>
      <s:c r="M8" s="1">
        <s:f>SUM(F8:L8)</s:f>
        <s:v>2</s:v>
      </s:c>
      <s:c r="N8" s="40"/>
      <s:c r="O8" s="41">
        <s:v>2</s:v>
      </s:c>
      <s:c r="P8" s="31">
        <s:v>873.81</s:v>
      </s:c>
      <s:c r="Q8" s="32" t="s">
        <s:v>28</s:v>
      </s:c>
      <s:c r="R8" s="33">
        <s:f>O8*P8</s:f>
        <s:v>1747.62</s:v>
      </s:c>
      <s:c r="S8" s="91"/>
      <s:c r="T8" s="91"/>
      <s:c r="U8" s="91"/>
      <s:c r="V8" s="91">
        <s:v>873.81</s:v>
      </s:c>
      <s:c r="W8" s="92"/>
      <s:c r="X8" s="91"/>
    </s:row>
    <s:row r="9">
      <s:c r="A9">
        <s:v>2</s:v>
      </s:c>
      <s:c r="B9" s="42" t="s">
        <s:v>29</s:v>
      </s:c>
      <s:c r="C9" s="43" t="s">
        <s:v>30</s:v>
      </s:c>
      <s:c r="D9" s="44" t="s">
        <s:v>31</s:v>
      </s:c>
      <s:c r="E9" s="45" t="s">
        <s:v>27</s:v>
      </s:c>
      <s:c r="F9" s="46">
        <s:v>42</s:v>
      </s:c>
      <s:c r="G9" s="47"/>
      <s:c r="H9" s="46"/>
      <s:c r="I9" s="48"/>
      <s:c r="J9" s="47"/>
      <s:c r="K9" s="47"/>
      <s:c r="L9" s="47"/>
      <s:c r="M9" s="1">
        <s:f>SUM(F9:L9)</s:f>
        <s:v>42</s:v>
      </s:c>
      <s:c r="N9" s="49"/>
      <s:c r="O9" s="50">
        <s:v>60</s:v>
      </s:c>
      <s:c r="P9" s="31">
        <s:v>695.5</s:v>
      </s:c>
      <s:c r="Q9" s="32" t="s">
        <s:v>32</s:v>
      </s:c>
      <s:c r="R9" s="33">
        <s:f>O9*P9</s:f>
        <s:v>41730</s:v>
      </s:c>
      <s:c r="S9" s="91"/>
      <s:c r="T9" s="91">
        <s:v>861.3</s:v>
      </s:c>
      <s:c r="U9" s="91">
        <s:v>695.5</s:v>
      </s:c>
      <s:c r="V9" s="91">
        <s:v>728.46</s:v>
      </s:c>
      <s:c r="W9" s="92">
        <s:v>705.54</s:v>
      </s:c>
      <s:c r="X9" s="91"/>
    </s:row>
    <s:row r="10">
      <s:c r="A10">
        <s:v>3</s:v>
      </s:c>
      <s:c r="B10" s="42" t="s">
        <s:v>33</s:v>
      </s:c>
      <s:c r="C10" s="43" t="s">
        <s:v>34</s:v>
      </s:c>
      <s:c r="D10" s="44" t="s">
        <s:v>35</s:v>
      </s:c>
      <s:c r="E10" s="45" t="s">
        <s:v>27</s:v>
      </s:c>
      <s:c r="F10" s="46">
        <s:v>50</s:v>
      </s:c>
      <s:c r="G10" s="47"/>
      <s:c r="H10" s="46"/>
      <s:c r="I10" s="48"/>
      <s:c r="J10" s="47"/>
      <s:c r="K10" s="47"/>
      <s:c r="L10" s="47"/>
      <s:c r="M10" s="1">
        <s:f>SUM(F10:L10)</s:f>
        <s:v>50</s:v>
      </s:c>
      <s:c r="N10" s="49"/>
      <s:c r="O10" s="1">
        <s:f>M10-N10</s:f>
        <s:v>50</s:v>
      </s:c>
      <s:c r="P10" s="31">
        <s:v>340</s:v>
      </s:c>
      <s:c r="Q10" s="32" t="s">
        <s:v>32</s:v>
      </s:c>
      <s:c r="R10" s="33">
        <s:f>O10*P10</s:f>
        <s:v>17000</s:v>
      </s:c>
      <s:c r="S10" s="91"/>
      <s:c r="T10" s="91">
        <s:v>450.9</s:v>
      </s:c>
      <s:c r="U10" s="91">
        <s:v>340</s:v>
      </s:c>
      <s:c r="V10" s="91">
        <s:v>375.94</s:v>
      </s:c>
      <s:c r="W10" s="92">
        <s:v>347.58</s:v>
      </s:c>
      <s:c r="X10" s="91">
        <s:v>424.89</s:v>
      </s:c>
    </s:row>
    <s:row r="11">
      <s:c r="A11">
        <s:v>4</s:v>
      </s:c>
      <s:c r="B11" s="225" t="s">
        <s:v>36</s:v>
      </s:c>
      <s:c r="C11" s="226"/>
      <s:c r="D11" s="226"/>
      <s:c r="E11" s="226"/>
      <s:c r="F11" s="226"/>
      <s:c r="G11" s="226"/>
      <s:c r="H11" s="226"/>
      <s:c r="I11" s="226"/>
      <s:c r="J11" s="226"/>
      <s:c r="K11" s="226"/>
      <s:c r="L11" s="226"/>
      <s:c r="M11" s="1">
        <s:f>SUM(F11:L11)</s:f>
        <s:v>0</s:v>
      </s:c>
      <s:c r="N11" s="51"/>
      <s:c r="O11" s="1">
        <s:f>M11-N11</s:f>
        <s:v>0</s:v>
      </s:c>
      <s:c r="P11" s="31"/>
      <s:c r="Q11" s="32"/>
      <s:c r="R11" s="33">
        <s:f>O11*P11</s:f>
        <s:v>0</s:v>
      </s:c>
      <s:c r="S11" s="91"/>
      <s:c r="T11" s="91"/>
      <s:c r="U11" s="91"/>
      <s:c r="V11" s="91"/>
      <s:c r="W11" s="92"/>
      <s:c r="X11" s="91"/>
    </s:row>
    <s:row r="12" ht="30">
      <s:c r="A12">
        <s:v>5</s:v>
      </s:c>
      <s:c r="B12" s="1">
        <s:v>7</s:v>
      </s:c>
      <s:c r="C12" s="43" t="s">
        <s:v>37</s:v>
      </s:c>
      <s:c r="D12" s="44" t="s">
        <s:v>38</s:v>
      </s:c>
      <s:c r="E12" s="45" t="s">
        <s:v>27</s:v>
      </s:c>
      <s:c r="F12" s="52"/>
      <s:c r="G12" s="53"/>
      <s:c r="H12" s="52"/>
      <s:c r="I12" s="54"/>
      <s:c r="J12" s="53"/>
      <s:c r="K12" s="53"/>
      <s:c r="L12" s="53">
        <s:v>4</s:v>
      </s:c>
      <s:c r="M12" s="1">
        <s:f>SUM(F12:L12)</s:f>
        <s:v>4</s:v>
      </s:c>
      <s:c r="N12" s="55"/>
      <s:c r="O12" s="1">
        <s:f>M12-N12</s:f>
        <s:v>4</s:v>
      </s:c>
      <s:c r="P12" s="31"/>
      <s:c r="Q12" s="32"/>
      <s:c r="R12" s="91">
        <s:f>O12*P12</s:f>
        <s:v>0</s:v>
      </s:c>
      <s:c r="S12" s="91"/>
      <s:c r="T12" s="91" t="s">
        <s:v>39</s:v>
      </s:c>
      <s:c r="U12" s="91"/>
      <s:c r="V12" s="91"/>
      <s:c r="W12" s="92"/>
      <s:c r="X12" s="165" t="s">
        <s:v>40</s:v>
      </s:c>
    </s:row>
    <s:row r="13">
      <s:c r="A13">
        <s:v>6</s:v>
      </s:c>
      <s:c r="B13" s="1">
        <s:v>8</s:v>
      </s:c>
      <s:c r="C13" s="43" t="s">
        <s:v>37</s:v>
      </s:c>
      <s:c r="D13" s="44" t="s">
        <s:v>41</s:v>
      </s:c>
      <s:c r="E13" s="45" t="s">
        <s:v>27</s:v>
      </s:c>
      <s:c r="F13" s="52">
        <s:v>550</s:v>
      </s:c>
      <s:c r="G13" s="53"/>
      <s:c r="H13" s="52"/>
      <s:c r="I13" s="56"/>
      <s:c r="J13" s="53">
        <s:v>194</s:v>
      </s:c>
      <s:c r="K13" s="53"/>
      <s:c r="L13" s="53">
        <s:v>18</s:v>
      </s:c>
      <s:c r="M13" s="1">
        <s:f>SUM(F13:L13)</s:f>
        <s:v>762</s:v>
      </s:c>
      <s:c r="N13" s="55"/>
      <s:c r="O13" s="1">
        <s:f>M13-N13</s:f>
        <s:v>762</s:v>
      </s:c>
      <s:c r="P13" s="31">
        <s:v>1200</s:v>
      </s:c>
      <s:c r="Q13" s="32" t="s">
        <s:v>42</s:v>
      </s:c>
      <s:c r="R13" s="33">
        <s:f>O13*P13</s:f>
        <s:v>914400</s:v>
      </s:c>
      <s:c r="S13" s="91">
        <s:v>1200</s:v>
      </s:c>
      <s:c r="T13" s="91">
        <s:v>1231.9000000000001</s:v>
      </s:c>
      <s:c r="U13" s="91"/>
      <s:c r="V13" s="91"/>
      <s:c r="W13" s="92"/>
      <s:c r="X13" s="91"/>
    </s:row>
    <s:row r="14">
      <s:c r="A14">
        <s:v>7</s:v>
      </s:c>
      <s:c r="B14" s="1">
        <s:v>9</s:v>
      </s:c>
      <s:c r="C14" s="43" t="s">
        <s:v>37</s:v>
      </s:c>
      <s:c r="D14" s="44" t="s">
        <s:v>43</s:v>
      </s:c>
      <s:c r="E14" s="45" t="s">
        <s:v>27</s:v>
      </s:c>
      <s:c r="F14" s="52">
        <s:v>880</s:v>
      </s:c>
      <s:c r="G14" s="53"/>
      <s:c r="H14" s="52"/>
      <s:c r="I14" s="54">
        <s:v>140</s:v>
      </s:c>
      <s:c r="J14" s="53"/>
      <s:c r="K14" s="53"/>
      <s:c r="L14" s="53">
        <s:v>117</s:v>
      </s:c>
      <s:c r="M14" s="1">
        <s:f>SUM(F14:L14)</s:f>
        <s:v>1137</s:v>
      </s:c>
      <s:c r="N14" s="55"/>
      <s:c r="O14" s="1">
        <s:f>M14-N14</s:f>
        <s:v>1137</s:v>
      </s:c>
      <s:c r="P14" s="31">
        <s:v>1200</s:v>
      </s:c>
      <s:c r="Q14" s="32" t="s">
        <s:v>42</s:v>
      </s:c>
      <s:c r="R14" s="33">
        <s:f>O14*P14</s:f>
        <s:v>1364400</s:v>
      </s:c>
      <s:c r="S14" s="91">
        <s:v>1200</s:v>
      </s:c>
      <s:c r="T14" s="91">
        <s:v>1231.9000000000001</s:v>
      </s:c>
      <s:c r="U14" s="91"/>
      <s:c r="V14" s="91"/>
      <s:c r="W14" s="92"/>
      <s:c r="X14" s="91"/>
    </s:row>
    <s:row x14ac:dyDescent="0.25" r="15" spans="1:24" s="19" customFormat="1">
      <s:c r="A15">
        <s:v>8</s:v>
      </s:c>
      <s:c r="B15" s="1">
        <s:v>10</s:v>
      </s:c>
      <s:c r="C15" s="43" t="s">
        <s:v>44</s:v>
      </s:c>
      <s:c r="D15" s="44" t="s">
        <s:v>45</s:v>
      </s:c>
      <s:c r="E15" s="45" t="s">
        <s:v>27</s:v>
      </s:c>
      <s:c r="F15" s="52">
        <s:v>400</s:v>
      </s:c>
      <s:c r="G15" s="53"/>
      <s:c r="H15" s="52"/>
      <s:c r="I15" s="54"/>
      <s:c r="J15" s="53">
        <s:v>124</s:v>
      </s:c>
      <s:c r="K15" s="53">
        <s:v>30</s:v>
      </s:c>
      <s:c r="L15" s="53">
        <s:v>9</s:v>
      </s:c>
      <s:c r="M15" s="1">
        <s:f>SUM(F15:L15)</s:f>
        <s:v>563</s:v>
      </s:c>
      <s:c r="N15" s="55"/>
      <s:c r="O15" s="1">
        <s:f>M15-N15</s:f>
        <s:v>563</s:v>
      </s:c>
      <s:c r="P15" s="31">
        <s:v>325.2</s:v>
      </s:c>
      <s:c r="Q15" s="32" t="s">
        <s:v>46</s:v>
      </s:c>
      <s:c r="R15" s="33">
        <s:f>O15*P15</s:f>
        <s:v>183087.6</s:v>
      </s:c>
      <s:c r="S15" s="95"/>
      <s:c r="T15" s="95">
        <s:v>325.2</s:v>
      </s:c>
      <s:c r="U15" s="95">
        <s:v>498.62</s:v>
      </s:c>
      <s:c r="V15" s="95">
        <s:v>654.58000000000004</s:v>
      </s:c>
      <s:c r="W15" s="96">
        <s:v>633.98</s:v>
      </s:c>
      <s:c r="X15" s="95">
        <s:v>834.4</s:v>
      </s:c>
    </s:row>
    <s:row x14ac:dyDescent="0.25" r="16" spans="1:24" s="19" customFormat="1">
      <s:c r="A16">
        <s:v>9</s:v>
      </s:c>
      <s:c r="B16" s="1">
        <s:v>11</s:v>
      </s:c>
      <s:c r="C16" s="43" t="s">
        <s:v>47</s:v>
      </s:c>
      <s:c r="D16" s="44" t="s">
        <s:v>48</s:v>
      </s:c>
      <s:c r="E16" s="45" t="s">
        <s:v>27</s:v>
      </s:c>
      <s:c r="F16" s="52"/>
      <s:c r="G16" s="53"/>
      <s:c r="H16" s="52"/>
      <s:c r="I16" s="54"/>
      <s:c r="J16" s="53"/>
      <s:c r="K16" s="53"/>
      <s:c r="L16" s="53">
        <s:v>2</s:v>
      </s:c>
      <s:c r="M16" s="1">
        <s:f>SUM(F16:L16)</s:f>
        <s:v>2</s:v>
      </s:c>
      <s:c r="N16" s="55"/>
      <s:c r="O16" s="1">
        <s:f>M16-N16</s:f>
        <s:v>2</s:v>
      </s:c>
      <s:c r="P16" s="31">
        <s:v>143.54</s:v>
      </s:c>
      <s:c r="Q16" s="32" t="s">
        <s:v>49</s:v>
      </s:c>
      <s:c r="R16" s="33">
        <s:f>O16*P16</s:f>
        <s:v>287.08</s:v>
      </s:c>
      <s:c r="S16" s="95"/>
      <s:c r="T16" s="95">
        <s:v>171.5</s:v>
      </s:c>
      <s:c r="U16" s="95"/>
      <s:c r="V16" s="95">
        <s:v>156.69999999999999</s:v>
      </s:c>
      <s:c r="W16" s="96"/>
      <s:c r="X16" s="95">
        <s:v>143.54</s:v>
      </s:c>
    </s:row>
    <s:row r="17">
      <s:c r="A17">
        <s:v>10</s:v>
      </s:c>
      <s:c r="B17" s="1">
        <s:v>13</s:v>
      </s:c>
      <s:c r="C17" s="43" t="s">
        <s:v>50</s:v>
      </s:c>
      <s:c r="D17" s="44" t="s">
        <s:v>51</s:v>
      </s:c>
      <s:c r="E17" s="45" t="s">
        <s:v>27</s:v>
      </s:c>
      <s:c r="F17" s="52">
        <s:v>880</s:v>
      </s:c>
      <s:c r="G17" s="53"/>
      <s:c r="H17" s="52"/>
      <s:c r="I17" s="54">
        <s:v>16</s:v>
      </s:c>
      <s:c r="J17" s="53"/>
      <s:c r="K17" s="53">
        <s:v>70</s:v>
      </s:c>
      <s:c r="L17" s="53">
        <s:v>21</s:v>
      </s:c>
      <s:c r="M17" s="1">
        <s:f>SUM(F17:L17)</s:f>
        <s:v>987</s:v>
      </s:c>
      <s:c r="N17" s="55"/>
      <s:c r="O17" s="1">
        <s:f>M17-N17</s:f>
        <s:v>987</s:v>
      </s:c>
      <s:c r="P17" s="31">
        <s:v>410.88</s:v>
      </s:c>
      <s:c r="Q17" s="32" t="s">
        <s:v>32</s:v>
      </s:c>
      <s:c r="R17" s="33">
        <s:f>O17*P17</s:f>
        <s:v>405538.56</s:v>
      </s:c>
      <s:c r="S17" s="91"/>
      <s:c r="T17" s="91"/>
      <s:c r="U17" s="91">
        <s:v>410.88</s:v>
      </s:c>
      <s:c r="V17" s="91"/>
      <s:c r="W17" s="92">
        <s:v>422.82</s:v>
      </s:c>
      <s:c r="X17" s="91">
        <s:v>432.32</s:v>
      </s:c>
    </s:row>
    <s:row r="18">
      <s:c r="A18">
        <s:v>11</s:v>
      </s:c>
      <s:c r="B18" s="1">
        <s:v>14</s:v>
      </s:c>
      <s:c r="C18" s="43" t="s">
        <s:v>52</s:v>
      </s:c>
      <s:c r="D18" s="44" t="s">
        <s:v>53</s:v>
      </s:c>
      <s:c r="E18" s="45" t="s">
        <s:v>27</s:v>
      </s:c>
      <s:c r="F18" s="52">
        <s:v>85</s:v>
      </s:c>
      <s:c r="G18" s="53"/>
      <s:c r="H18" s="52"/>
      <s:c r="I18" s="54"/>
      <s:c r="J18" s="53"/>
      <s:c r="K18" s="53"/>
      <s:c r="L18" s="53"/>
      <s:c r="M18" s="1">
        <s:f>SUM(F18:L18)</s:f>
        <s:v>85</s:v>
      </s:c>
      <s:c r="N18" s="55"/>
      <s:c r="O18" s="1">
        <s:f>M18-N18</s:f>
        <s:v>85</s:v>
      </s:c>
      <s:c r="P18" s="31">
        <s:v>730.81</s:v>
      </s:c>
      <s:c r="Q18" s="32" t="s">
        <s:v>32</s:v>
      </s:c>
      <s:c r="R18" s="33">
        <s:f>O18*P18</s:f>
        <s:v>62118.85</s:v>
      </s:c>
      <s:c r="S18" s="91"/>
      <s:c r="T18" s="91"/>
      <s:c r="U18" s="91">
        <s:v>730.81</s:v>
      </s:c>
      <s:c r="V18" s="91" t="s">
        <s:v>54</s:v>
      </s:c>
      <s:c r="W18" s="92"/>
      <s:c r="X18" s="91">
        <s:v>763.84</s:v>
      </s:c>
    </s:row>
    <s:row r="19">
      <s:c r="A19">
        <s:v>12</s:v>
      </s:c>
      <s:c r="B19" s="1">
        <s:v>15</s:v>
      </s:c>
      <s:c r="C19" s="43" t="s">
        <s:v>50</s:v>
      </s:c>
      <s:c r="D19" s="44" t="s">
        <s:v>55</s:v>
      </s:c>
      <s:c r="E19" s="45" t="s">
        <s:v>27</s:v>
      </s:c>
      <s:c r="F19" s="52">
        <s:v>760</s:v>
      </s:c>
      <s:c r="G19" s="53"/>
      <s:c r="H19" s="52"/>
      <s:c r="I19" s="54"/>
      <s:c r="J19" s="53"/>
      <s:c r="K19" s="53">
        <s:v>10</s:v>
      </s:c>
      <s:c r="L19" s="53">
        <s:v>14</s:v>
      </s:c>
      <s:c r="M19" s="1">
        <s:f>SUM(F19:L19)</s:f>
        <s:v>784</s:v>
      </s:c>
      <s:c r="N19" s="55"/>
      <s:c r="O19" s="1">
        <s:f>M19-N19</s:f>
        <s:v>784</s:v>
      </s:c>
      <s:c r="P19" s="31">
        <s:v>283.12</s:v>
      </s:c>
      <s:c r="Q19" s="32" t="s">
        <s:v>28</s:v>
      </s:c>
      <s:c r="R19" s="33">
        <s:f>O19*P19</s:f>
        <s:v>221966.08000000002</s:v>
      </s:c>
      <s:c r="S19" s="91"/>
      <s:c r="T19" s="91"/>
      <s:c r="U19" s="91">
        <s:v>715.5</s:v>
      </s:c>
      <s:c r="V19" s="91" t="s">
        <s:v>56</s:v>
      </s:c>
      <s:c r="W19" s="92">
        <s:v>725.18</s:v>
      </s:c>
      <s:c r="X19" s="91">
        <s:v>730.24</s:v>
      </s:c>
    </s:row>
    <s:row r="20">
      <s:c r="A20">
        <s:v>13</s:v>
      </s:c>
      <s:c r="B20" s="1">
        <s:v>16</s:v>
      </s:c>
      <s:c r="C20" s="43" t="s">
        <s:v>57</s:v>
      </s:c>
      <s:c r="D20" s="44" t="s">
        <s:v>58</s:v>
      </s:c>
      <s:c r="E20" s="45" t="s">
        <s:v>27</s:v>
      </s:c>
      <s:c r="F20" s="52">
        <s:v>100</s:v>
      </s:c>
      <s:c r="G20" s="53"/>
      <s:c r="H20" s="52"/>
      <s:c r="I20" s="54"/>
      <s:c r="J20" s="53">
        <s:v>3</s:v>
      </s:c>
      <s:c r="K20" s="53"/>
      <s:c r="L20" s="53">
        <s:v>2</s:v>
      </s:c>
      <s:c r="M20" s="1">
        <s:f>SUM(F20:L20)</s:f>
        <s:v>105</s:v>
      </s:c>
      <s:c r="N20" s="55"/>
      <s:c r="O20" s="1">
        <s:f>M20-N20</s:f>
        <s:v>105</s:v>
      </s:c>
      <s:c r="P20" s="31">
        <s:v>615</s:v>
      </s:c>
      <s:c r="Q20" s="32" t="s">
        <s:v>32</s:v>
      </s:c>
      <s:c r="R20" s="33">
        <s:f>O20*P20</s:f>
        <s:v>64575</s:v>
      </s:c>
      <s:c r="S20" s="91"/>
      <s:c r="T20" s="91">
        <s:v>773.6</s:v>
      </s:c>
      <s:c r="U20" s="91">
        <s:v>615</s:v>
      </s:c>
      <s:c r="V20" s="91">
        <s:v>654.83000000000004</s:v>
      </s:c>
      <s:c r="W20" s="92"/>
      <s:c r="X20" s="91">
        <s:v>629.44000000000005</s:v>
      </s:c>
    </s:row>
    <s:row r="21">
      <s:c r="A21">
        <s:v>14</s:v>
      </s:c>
      <s:c r="B21" s="1">
        <s:v>17</s:v>
      </s:c>
      <s:c r="C21" s="43" t="s">
        <s:v>59</s:v>
      </s:c>
      <s:c r="D21" s="44" t="s">
        <s:v>60</s:v>
      </s:c>
      <s:c r="E21" s="45" t="s">
        <s:v>27</s:v>
      </s:c>
      <s:c r="F21" s="58"/>
      <s:c r="G21" s="53"/>
      <s:c r="H21" s="52"/>
      <s:c r="I21" s="54">
        <s:v>9</s:v>
      </s:c>
      <s:c r="J21" s="53"/>
      <s:c r="K21" s="53"/>
      <s:c r="L21" s="53"/>
      <s:c r="M21" s="1">
        <s:f>SUM(F21:L21)</s:f>
        <s:v>9</s:v>
      </s:c>
      <s:c r="N21" s="55"/>
      <s:c r="O21" s="1">
        <s:f>M21-N21</s:f>
        <s:v>9</s:v>
      </s:c>
      <s:c r="P21" s="31">
        <s:v>157.27000000000001</s:v>
      </s:c>
      <s:c r="Q21" s="32" t="s">
        <s:v>61</s:v>
      </s:c>
      <s:c r="R21" s="33">
        <s:f>O21*P21</s:f>
        <s:v>1415.43</s:v>
      </s:c>
      <s:c r="S21" s="91"/>
      <s:c r="T21" s="91">
        <s:v>355</s:v>
      </s:c>
      <s:c r="U21" s="91"/>
      <s:c r="V21" s="91">
        <s:v>197.73</s:v>
      </s:c>
      <s:c r="W21" s="92">
        <s:v>157.27000000000001</s:v>
      </s:c>
      <s:c r="X21" s="91">
        <s:v>304.64</s:v>
      </s:c>
    </s:row>
    <s:row r="22">
      <s:c r="A22">
        <s:v>15</s:v>
      </s:c>
      <s:c r="B22" s="1">
        <s:v>18</s:v>
      </s:c>
      <s:c r="C22" s="43" t="s">
        <s:v>59</s:v>
      </s:c>
      <s:c r="D22" s="44" t="s">
        <s:v>62</s:v>
      </s:c>
      <s:c r="E22" s="45" t="s">
        <s:v>27</s:v>
      </s:c>
      <s:c r="F22" s="52">
        <s:v>200</s:v>
      </s:c>
      <s:c r="G22" s="53"/>
      <s:c r="H22" s="52"/>
      <s:c r="I22" s="54">
        <s:v>12</s:v>
      </s:c>
      <s:c r="J22" s="53">
        <s:v>24</s:v>
      </s:c>
      <s:c r="K22" s="53">
        <s:v>4</s:v>
      </s:c>
      <s:c r="L22" s="53"/>
      <s:c r="M22" s="1">
        <s:f>SUM(F22:L22)</s:f>
        <s:v>240</s:v>
      </s:c>
      <s:c r="N22" s="55"/>
      <s:c r="O22" s="1">
        <s:f>M22-N22</s:f>
        <s:v>240</s:v>
      </s:c>
      <s:c r="P22" s="31">
        <s:v>112.4</s:v>
      </s:c>
      <s:c r="Q22" s="32" t="s">
        <s:v>61</s:v>
      </s:c>
      <s:c r="R22" s="33">
        <s:f>O22*P22</s:f>
        <s:v>26976</s:v>
      </s:c>
      <s:c r="S22" s="91"/>
      <s:c r="T22" s="91">
        <s:v>525.1</s:v>
      </s:c>
      <s:c r="U22" s="91">
        <s:v>215.5</s:v>
      </s:c>
      <s:c r="V22" s="91">
        <s:v>173.62</s:v>
      </s:c>
      <s:c r="W22" s="92">
        <s:v>112.4</s:v>
      </s:c>
      <s:c r="X22" s="91">
        <s:v>224.44</s:v>
      </s:c>
    </s:row>
    <s:row r="23">
      <s:c r="A23">
        <s:v>16</s:v>
      </s:c>
      <s:c r="B23" s="1">
        <s:v>19</s:v>
      </s:c>
      <s:c r="C23" s="43" t="s">
        <s:v>59</s:v>
      </s:c>
      <s:c r="D23" s="44" t="s">
        <s:v>63</s:v>
      </s:c>
      <s:c r="E23" s="45" t="s">
        <s:v>27</s:v>
      </s:c>
      <s:c r="F23" s="52">
        <s:v>860</s:v>
      </s:c>
      <s:c r="G23" s="53"/>
      <s:c r="H23" s="52"/>
      <s:c r="I23" s="54"/>
      <s:c r="J23" s="53"/>
      <s:c r="K23" s="53">
        <s:v>40</s:v>
      </s:c>
      <s:c r="L23" s="53">
        <s:v>47</s:v>
      </s:c>
      <s:c r="M23" s="1">
        <s:f>SUM(F23:L23)</s:f>
        <s:v>947</s:v>
      </s:c>
      <s:c r="N23" s="55"/>
      <s:c r="O23" s="1">
        <s:f>M23-N23</s:f>
        <s:v>947</s:v>
      </s:c>
      <s:c r="P23" s="31">
        <s:v>149.93</s:v>
      </s:c>
      <s:c r="Q23" s="32" t="s">
        <s:v>28</s:v>
      </s:c>
      <s:c r="R23" s="33">
        <s:f>O23*P23</s:f>
        <s:v>141983.71000000002</s:v>
      </s:c>
      <s:c r="S23" s="91"/>
      <s:c r="T23" s="91">
        <s:v>364.5</s:v>
      </s:c>
      <s:c r="U23" s="91">
        <s:v>297.5</s:v>
      </s:c>
      <s:c r="V23" s="91">
        <s:v>149.93</s:v>
      </s:c>
      <s:c r="W23" s="92">
        <s:v>187.13</s:v>
      </s:c>
      <s:c r="X23" s="91">
        <s:v>301.92</s:v>
      </s:c>
    </s:row>
    <s:row x14ac:dyDescent="0.25" r="24" spans="1:24" s="19" customFormat="1">
      <s:c r="A24">
        <s:v>17</s:v>
      </s:c>
      <s:c r="B24" s="1">
        <s:v>20</s:v>
      </s:c>
      <s:c r="C24" s="43" t="s">
        <s:v>64</s:v>
      </s:c>
      <s:c r="D24" s="44" t="s">
        <s:v>65</s:v>
      </s:c>
      <s:c r="E24" s="45" t="s">
        <s:v>27</s:v>
      </s:c>
      <s:c r="F24" s="52">
        <s:v>600</s:v>
      </s:c>
      <s:c r="G24" s="53"/>
      <s:c r="H24" s="52"/>
      <s:c r="I24" s="54">
        <s:v>15</s:v>
      </s:c>
      <s:c r="J24" s="53">
        <s:v>16</s:v>
      </s:c>
      <s:c r="K24" s="53">
        <s:v>66</s:v>
      </s:c>
      <s:c r="L24" s="53"/>
      <s:c r="M24" s="1">
        <s:f>SUM(F24:L24)</s:f>
        <s:v>697</s:v>
      </s:c>
      <s:c r="N24" s="55"/>
      <s:c r="O24" s="1">
        <s:f>M24-N24</s:f>
        <s:v>697</s:v>
      </s:c>
      <s:c r="P24" s="31">
        <s:v>233.5</s:v>
      </s:c>
      <s:c r="Q24" s="32" t="s">
        <s:v>46</s:v>
      </s:c>
      <s:c r="R24" s="33">
        <s:f>O24*P24</s:f>
        <s:v>162749.5</s:v>
      </s:c>
      <s:c r="S24" s="95"/>
      <s:c r="T24" s="95">
        <s:v>233.5</s:v>
      </s:c>
      <s:c r="U24" s="95">
        <s:v>616.5</s:v>
      </s:c>
      <s:c r="V24" s="95">
        <s:v>1248.97</s:v>
      </s:c>
      <s:c r="W24" s="96"/>
      <s:c r="X24" s="95"/>
    </s:row>
    <s:row r="25">
      <s:c r="A25">
        <s:v>18</s:v>
      </s:c>
      <s:c r="B25" s="1">
        <s:v>21</s:v>
      </s:c>
      <s:c r="C25" s="43" t="s">
        <s:v>66</s:v>
      </s:c>
      <s:c r="D25" s="44" t="s">
        <s:v>67</s:v>
      </s:c>
      <s:c r="E25" s="45" t="s">
        <s:v>27</s:v>
      </s:c>
      <s:c r="F25" s="52">
        <s:v>1300</s:v>
      </s:c>
      <s:c r="G25" s="53"/>
      <s:c r="H25" s="52"/>
      <s:c r="I25" s="54">
        <s:v>20</s:v>
      </s:c>
      <s:c r="J25" s="53">
        <s:v>70</s:v>
      </s:c>
      <s:c r="K25" s="53">
        <s:v>53</s:v>
      </s:c>
      <s:c r="L25" s="53">
        <s:v>44</s:v>
      </s:c>
      <s:c r="M25" s="1">
        <s:f>SUM(F25:L25)</s:f>
        <s:v>1487</s:v>
      </s:c>
      <s:c r="N25" s="55"/>
      <s:c r="O25" s="1">
        <s:f>M25-N25</s:f>
        <s:v>1487</s:v>
      </s:c>
      <s:c r="P25" s="31">
        <s:v>181.32</s:v>
      </s:c>
      <s:c r="Q25" s="32" t="s">
        <s:v>28</s:v>
      </s:c>
      <s:c r="R25" s="33">
        <s:f>O25*P25</s:f>
        <s:v>269622.83999999997</s:v>
      </s:c>
      <s:c r="S25" s="91"/>
      <s:c r="T25" s="91">
        <s:v>233.5</s:v>
      </s:c>
      <s:c r="U25" s="91">
        <s:v>200</s:v>
      </s:c>
      <s:c r="V25" s="91">
        <s:v>181.32</s:v>
      </s:c>
      <s:c r="W25" s="92">
        <s:v>190.79</s:v>
      </s:c>
      <s:c r="X25" s="91">
        <s:v>211.2</s:v>
      </s:c>
    </s:row>
    <s:row r="26" ht="30">
      <s:c r="A26">
        <s:v>19</s:v>
      </s:c>
      <s:c r="B26" s="1">
        <s:v>22</s:v>
      </s:c>
      <s:c r="C26" s="59" t="s">
        <s:v>68</s:v>
      </s:c>
      <s:c r="D26" s="60" t="s">
        <s:v>69</s:v>
      </s:c>
      <s:c r="E26" s="45" t="s">
        <s:v>27</s:v>
      </s:c>
      <s:c r="F26" s="52"/>
      <s:c r="G26" s="53"/>
      <s:c r="H26" s="52"/>
      <s:c r="I26" s="54"/>
      <s:c r="J26" s="53">
        <s:v>9</s:v>
      </s:c>
      <s:c r="K26" s="53"/>
      <s:c r="L26" s="53"/>
      <s:c r="M26" s="1">
        <s:f>SUM(F26:L26)</s:f>
        <s:v>9</s:v>
      </s:c>
      <s:c r="N26" s="55"/>
      <s:c r="O26" s="1">
        <s:f>M26-N26</s:f>
        <s:v>9</s:v>
      </s:c>
      <s:c r="P26" s="31">
        <s:v>2800</s:v>
      </s:c>
      <s:c r="Q26" s="32" t="s">
        <s:v>32</s:v>
      </s:c>
      <s:c r="R26" s="33">
        <s:f>O26*P26</s:f>
        <s:v>25200</s:v>
      </s:c>
      <s:c r="S26" s="91"/>
      <s:c r="T26" s="91">
        <s:v>3489.8</s:v>
      </s:c>
      <s:c r="U26" s="91">
        <s:v>2800</s:v>
      </s:c>
      <s:c r="V26" s="91"/>
      <s:c r="W26" s="92"/>
      <s:c r="X26" s="91">
        <s:v>2869.96</s:v>
      </s:c>
    </s:row>
    <s:row r="27">
      <s:c r="A27">
        <s:v>20</s:v>
      </s:c>
      <s:c r="B27" s="1">
        <s:v>24</s:v>
      </s:c>
      <s:c r="C27" s="43" t="s">
        <s:v>70</s:v>
      </s:c>
      <s:c r="D27" s="44" t="s">
        <s:v>71</s:v>
      </s:c>
      <s:c r="E27" s="45" t="s">
        <s:v>27</s:v>
      </s:c>
      <s:c r="F27" s="52">
        <s:v>900</s:v>
      </s:c>
      <s:c r="G27" s="53">
        <s:v>12</s:v>
      </s:c>
      <s:c r="H27" s="52"/>
      <s:c r="I27" s="54">
        <s:v>6</s:v>
      </s:c>
      <s:c r="J27" s="53">
        <s:v>74</s:v>
      </s:c>
      <s:c r="K27" s="53">
        <s:v>45</s:v>
      </s:c>
      <s:c r="L27" s="53">
        <s:v>21</s:v>
      </s:c>
      <s:c r="M27" s="1">
        <s:f>SUM(F27:L27)</s:f>
        <s:v>1058</s:v>
      </s:c>
      <s:c r="N27" s="61"/>
      <s:c r="O27" s="1">
        <s:f>M27-N27</s:f>
        <s:v>1058</s:v>
      </s:c>
      <s:c r="P27" s="31">
        <s:v>3563</s:v>
      </s:c>
      <s:c r="Q27" s="32" t="s">
        <s:v>32</s:v>
      </s:c>
      <s:c r="R27" s="33">
        <s:f>O27*P27</s:f>
        <s:v>3769654</s:v>
      </s:c>
      <s:c r="S27" s="91"/>
      <s:c r="T27" s="91">
        <s:v>3340.3</s:v>
      </s:c>
      <s:c r="U27" s="91" t="s">
        <s:v>72</s:v>
      </s:c>
      <s:c r="V27" s="91"/>
      <s:c r="W27" s="92">
        <s:v>3036.26</s:v>
      </s:c>
      <s:c r="X27" s="91"/>
    </s:row>
    <s:row r="28">
      <s:c r="A28">
        <s:v>21</s:v>
      </s:c>
      <s:c r="B28" s="1">
        <s:v>25</s:v>
      </s:c>
      <s:c r="C28" s="62" t="s">
        <s:v>70</s:v>
      </s:c>
      <s:c r="D28" s="60" t="s">
        <s:v>73</s:v>
      </s:c>
      <s:c r="E28" s="45" t="s">
        <s:v>27</s:v>
      </s:c>
      <s:c r="F28" s="52">
        <s:v>100</s:v>
      </s:c>
      <s:c r="G28" s="53"/>
      <s:c r="H28" s="52"/>
      <s:c r="I28" s="54"/>
      <s:c r="J28" s="53"/>
      <s:c r="K28" s="53"/>
      <s:c r="L28" s="53"/>
      <s:c r="M28" s="1">
        <s:f>SUM(F28:L28)</s:f>
        <s:v>100</s:v>
      </s:c>
      <s:c r="N28" s="55"/>
      <s:c r="O28" s="1">
        <s:f>M28-N28</s:f>
        <s:v>100</s:v>
      </s:c>
      <s:c r="P28" s="31">
        <s:v>5000</s:v>
      </s:c>
      <s:c r="Q28" s="32" t="s">
        <s:v>32</s:v>
      </s:c>
      <s:c r="R28" s="33">
        <s:f>O28*P28</s:f>
        <s:v>500000</s:v>
      </s:c>
      <s:c r="S28" s="91"/>
      <s:c r="T28" s="91">
        <s:v>6210</s:v>
      </s:c>
      <s:c r="U28" s="91">
        <s:v>5000</s:v>
      </s:c>
      <s:c r="V28" s="91"/>
      <s:c r="W28" s="92"/>
      <s:c r="X28" s="91">
        <s:v>5053.83</s:v>
      </s:c>
    </s:row>
    <s:row r="29">
      <s:c r="A29">
        <s:v>22</s:v>
      </s:c>
      <s:c r="B29" s="1">
        <s:v>26</s:v>
      </s:c>
      <s:c r="C29" s="62" t="s">
        <s:v>74</s:v>
      </s:c>
      <s:c r="D29" s="60" t="s">
        <s:v>75</s:v>
      </s:c>
      <s:c r="E29" s="45" t="s">
        <s:v>27</s:v>
      </s:c>
      <s:c r="F29" s="52"/>
      <s:c r="G29" s="53"/>
      <s:c r="H29" s="52"/>
      <s:c r="I29" s="54"/>
      <s:c r="J29" s="53">
        <s:v>9</s:v>
      </s:c>
      <s:c r="K29" s="53">
        <s:v>3</s:v>
      </s:c>
      <s:c r="L29" s="53">
        <s:v>12</s:v>
      </s:c>
      <s:c r="M29" s="1">
        <s:f>SUM(F29:L29)</s:f>
        <s:v>24</s:v>
      </s:c>
      <s:c r="N29" s="55"/>
      <s:c r="O29" s="1">
        <s:f>M29-N29</s:f>
        <s:v>24</s:v>
      </s:c>
      <s:c r="P29" s="31"/>
      <s:c r="Q29" s="32"/>
      <s:c r="R29" s="33">
        <s:f>O29*P29</s:f>
        <s:v>0</s:v>
      </s:c>
      <s:c r="S29" s="91"/>
      <s:c r="T29" s="91"/>
      <s:c r="U29" s="91"/>
      <s:c r="V29" s="91"/>
      <s:c r="W29" s="92"/>
      <s:c r="X29" s="91"/>
    </s:row>
    <s:row r="30" ht="30">
      <s:c r="A30">
        <s:v>23</s:v>
      </s:c>
      <s:c r="B30" s="1">
        <s:v>27</s:v>
      </s:c>
      <s:c r="C30" s="43" t="s">
        <s:v>76</s:v>
      </s:c>
      <s:c r="D30" s="44" t="s">
        <s:v>77</s:v>
      </s:c>
      <s:c r="E30" s="45" t="s">
        <s:v>27</s:v>
      </s:c>
      <s:c r="F30" s="52"/>
      <s:c r="G30" s="53"/>
      <s:c r="H30" s="52"/>
      <s:c r="I30" s="54"/>
      <s:c r="J30" s="53"/>
      <s:c r="K30" s="53"/>
      <s:c r="L30" s="53">
        <s:v>3</s:v>
      </s:c>
      <s:c r="M30" s="1">
        <s:f>SUM(F30:L30)</s:f>
        <s:v>3</s:v>
      </s:c>
      <s:c r="N30" s="55"/>
      <s:c r="O30" s="1">
        <s:f>M30-N30</s:f>
        <s:v>3</s:v>
      </s:c>
      <s:c r="P30" s="31">
        <s:v>2737</s:v>
      </s:c>
      <s:c r="Q30" s="32" t="s">
        <s:v>46</s:v>
      </s:c>
      <s:c r="R30" s="33">
        <s:f>O30*P30</s:f>
        <s:v>8211</s:v>
      </s:c>
      <s:c r="S30" s="91"/>
      <s:c r="T30" s="91">
        <s:v>2737</s:v>
      </s:c>
      <s:c r="U30" s="91"/>
      <s:c r="V30" s="91"/>
      <s:c r="W30" s="92"/>
      <s:c r="X30" s="91"/>
    </s:row>
    <s:row r="31">
      <s:c r="A31">
        <s:v>24</s:v>
      </s:c>
      <s:c r="B31" s="1">
        <s:v>28</s:v>
      </s:c>
      <s:c r="C31" s="43" t="s">
        <s:v>78</s:v>
      </s:c>
      <s:c r="D31" s="44" t="s">
        <s:v>79</s:v>
      </s:c>
      <s:c r="E31" s="45" t="s">
        <s:v>27</s:v>
      </s:c>
      <s:c r="F31" s="52"/>
      <s:c r="G31" s="53">
        <s:v>8</s:v>
      </s:c>
      <s:c r="H31" s="52"/>
      <s:c r="I31" s="54"/>
      <s:c r="J31" s="53"/>
      <s:c r="K31" s="53"/>
      <s:c r="L31" s="53"/>
      <s:c r="M31" s="1">
        <s:f>SUM(F31:L31)</s:f>
        <s:v>8</s:v>
      </s:c>
      <s:c r="N31" s="55"/>
      <s:c r="O31" s="1">
        <s:f>M31-N31</s:f>
        <s:v>8</s:v>
      </s:c>
      <s:c r="P31" s="31">
        <s:v>4550.5</s:v>
      </s:c>
      <s:c r="Q31" s="32" t="s">
        <s:v>32</s:v>
      </s:c>
      <s:c r="R31" s="33">
        <s:f>O31*P31</s:f>
        <s:v>36404</s:v>
      </s:c>
      <s:c r="S31" s="91"/>
      <s:c r="T31" s="91">
        <s:v>5633.5</s:v>
      </s:c>
      <s:c r="U31" s="91">
        <s:v>4550.5</s:v>
      </s:c>
      <s:c r="V31" s="91"/>
      <s:c r="W31" s="92">
        <s:v>4610.5600000000004</s:v>
      </s:c>
      <s:c r="X31" s="91">
        <s:v>4646.46</s:v>
      </s:c>
    </s:row>
    <s:row x14ac:dyDescent="0.25" r="32" spans="1:24" s="19" customFormat="1" ht="30">
      <s:c r="A32" s="63"/>
      <s:c r="B32" s="1">
        <s:v>29</s:v>
      </s:c>
      <s:c r="C32" s="37" t="s">
        <s:v>80</s:v>
      </s:c>
      <s:c r="D32" s="44" t="s">
        <s:v>81</s:v>
      </s:c>
      <s:c r="E32" s="45" t="s">
        <s:v>27</s:v>
      </s:c>
      <s:c r="F32" s="64">
        <s:v>20</s:v>
      </s:c>
      <s:c r="G32" s="65"/>
      <s:c r="H32" s="66"/>
      <s:c r="I32" s="67">
        <s:v>4</s:v>
      </s:c>
      <s:c r="J32" s="65">
        <s:v>26</s:v>
      </s:c>
      <s:c r="K32" s="65">
        <s:v>1</s:v>
      </s:c>
      <s:c r="L32" s="65">
        <s:v>5</s:v>
      </s:c>
      <s:c r="M32" s="68">
        <s:f>SUM(F32:L32)</s:f>
        <s:v>56</s:v>
      </s:c>
      <s:c r="N32" s="69"/>
      <s:c r="O32" s="50">
        <s:v>84</s:v>
      </s:c>
      <s:c r="P32" s="31">
        <s:v>850</s:v>
      </s:c>
      <s:c r="Q32" s="32" t="s">
        <s:v>42</s:v>
      </s:c>
      <s:c r="R32" s="33">
        <s:f>O32*P32</s:f>
        <s:v>71400</s:v>
      </s:c>
      <s:c r="S32" s="95">
        <s:v>850</s:v>
      </s:c>
      <s:c r="T32" s="95"/>
      <s:c r="U32" s="95"/>
      <s:c r="V32" s="95"/>
      <s:c r="W32" s="96"/>
      <s:c r="X32" s="95"/>
    </s:row>
    <s:row r="33" ht="30">
      <s:c r="A33">
        <s:v>26</s:v>
      </s:c>
      <s:c r="B33" s="1">
        <s:v>30</s:v>
      </s:c>
      <s:c r="C33" s="37" t="s">
        <s:v>82</s:v>
      </s:c>
      <s:c r="D33" s="44" t="s">
        <s:v>83</s:v>
      </s:c>
      <s:c r="E33" s="45" t="s">
        <s:v>27</s:v>
      </s:c>
      <s:c r="F33" s="52">
        <s:v>10</s:v>
      </s:c>
      <s:c r="G33" s="53"/>
      <s:c r="H33" s="52"/>
      <s:c r="I33" s="54"/>
      <s:c r="J33" s="53"/>
      <s:c r="K33" s="53"/>
      <s:c r="L33" s="53"/>
      <s:c r="M33" s="1">
        <s:f>SUM(F33:L33)</s:f>
        <s:v>10</s:v>
      </s:c>
      <s:c r="N33" s="55"/>
      <s:c r="O33" s="1">
        <s:f>M33-N33</s:f>
        <s:v>10</s:v>
      </s:c>
      <s:c r="P33" s="31"/>
      <s:c r="Q33" s="32"/>
      <s:c r="R33" s="33">
        <s:f>O33*P33</s:f>
        <s:v>0</s:v>
      </s:c>
      <s:c r="S33" s="91"/>
      <s:c r="T33" s="91"/>
      <s:c r="U33" s="91"/>
      <s:c r="V33" s="91"/>
      <s:c r="W33" s="92"/>
      <s:c r="X33" s="91"/>
    </s:row>
    <s:row r="34" ht="30">
      <s:c r="A34">
        <s:v>27</s:v>
      </s:c>
      <s:c r="B34" s="1">
        <s:v>31</s:v>
      </s:c>
      <s:c r="C34" s="37" t="s">
        <s:v>82</s:v>
      </s:c>
      <s:c r="D34" s="44" t="s">
        <s:v>84</s:v>
      </s:c>
      <s:c r="E34" s="45" t="s">
        <s:v>27</s:v>
      </s:c>
      <s:c r="F34" s="52">
        <s:v>15</s:v>
      </s:c>
      <s:c r="G34" s="53"/>
      <s:c r="H34" s="52"/>
      <s:c r="I34" s="54"/>
      <s:c r="J34" s="53"/>
      <s:c r="K34" s="53"/>
      <s:c r="L34" s="53">
        <s:v>9</s:v>
      </s:c>
      <s:c r="M34" s="1">
        <s:f>SUM(F34:L34)</s:f>
        <s:v>24</s:v>
      </s:c>
      <s:c r="N34" s="55"/>
      <s:c r="O34" s="1">
        <s:f>M34-N34</s:f>
        <s:v>24</s:v>
      </s:c>
      <s:c r="P34" s="31"/>
      <s:c r="Q34" s="32"/>
      <s:c r="R34" s="33">
        <s:f>O34*P34</s:f>
        <s:v>0</s:v>
      </s:c>
      <s:c r="S34" s="91"/>
      <s:c r="T34" s="91"/>
      <s:c r="U34" s="91"/>
      <s:c r="V34" s="91"/>
      <s:c r="W34" s="92"/>
      <s:c r="X34" s="91"/>
    </s:row>
    <s:row r="35" ht="30">
      <s:c r="A35">
        <s:v>28</s:v>
      </s:c>
      <s:c r="B35" s="1">
        <s:v>32</s:v>
      </s:c>
      <s:c r="C35" s="43" t="s">
        <s:v>85</s:v>
      </s:c>
      <s:c r="D35" s="44" t="s">
        <s:v>83</s:v>
      </s:c>
      <s:c r="E35" s="45" t="s">
        <s:v>27</s:v>
      </s:c>
      <s:c r="F35" s="52">
        <s:v>6</s:v>
      </s:c>
      <s:c r="G35" s="53"/>
      <s:c r="H35" s="52"/>
      <s:c r="I35" s="54"/>
      <s:c r="J35" s="53"/>
      <s:c r="K35" s="53"/>
      <s:c r="L35" s="53"/>
      <s:c r="M35" s="1">
        <s:f>SUM(F35:L35)</s:f>
        <s:v>6</s:v>
      </s:c>
      <s:c r="N35" s="55"/>
      <s:c r="O35" s="1">
        <s:f>M35-N35</s:f>
        <s:v>6</s:v>
      </s:c>
      <s:c r="P35" s="31"/>
      <s:c r="Q35" s="32"/>
      <s:c r="R35" s="33">
        <s:f>O35*P35</s:f>
        <s:v>0</s:v>
      </s:c>
      <s:c r="S35" s="91"/>
      <s:c r="T35" s="91"/>
      <s:c r="U35" s="91"/>
      <s:c r="V35" s="91"/>
      <s:c r="W35" s="92"/>
      <s:c r="X35" s="91"/>
    </s:row>
    <s:row r="36" ht="30">
      <s:c r="A36">
        <s:v>29</s:v>
      </s:c>
      <s:c r="B36" s="1">
        <s:v>34</s:v>
      </s:c>
      <s:c r="C36" s="43" t="s">
        <s:v>86</s:v>
      </s:c>
      <s:c r="D36" s="44" t="s">
        <s:v>87</s:v>
      </s:c>
      <s:c r="E36" s="45" t="s">
        <s:v>27</s:v>
      </s:c>
      <s:c r="F36" s="52">
        <s:v>590</s:v>
      </s:c>
      <s:c r="G36" s="53">
        <s:v>21</s:v>
      </s:c>
      <s:c r="H36" s="52"/>
      <s:c r="I36" s="54"/>
      <s:c r="J36" s="53">
        <s:v>60</s:v>
      </s:c>
      <s:c r="K36" s="53">
        <s:v>15</s:v>
      </s:c>
      <s:c r="L36" s="53">
        <s:v>6</s:v>
      </s:c>
      <s:c r="M36" s="1">
        <s:f>SUM(F36:L36)</s:f>
        <s:v>692</s:v>
      </s:c>
      <s:c r="N36" s="55"/>
      <s:c r="O36" s="1">
        <s:f>M36-N36</s:f>
        <s:v>692</s:v>
      </s:c>
      <s:c r="P36" s="70">
        <s:v>2055</s:v>
      </s:c>
      <s:c r="Q36" s="71" t="s">
        <s:v>32</s:v>
      </s:c>
      <s:c r="R36" s="33">
        <s:f>O36*P36</s:f>
        <s:v>1422060</s:v>
      </s:c>
      <s:c r="S36" s="91"/>
      <s:c r="T36" s="91">
        <s:v>2498.9</s:v>
      </s:c>
      <s:c r="U36" s="91">
        <s:v>2055</s:v>
      </s:c>
      <s:c r="V36" s="91"/>
      <s:c r="W36" s="92">
        <s:v>2070.9699999999998</s:v>
      </s:c>
      <s:c r="X36" s="91">
        <s:v>2269.12</s:v>
      </s:c>
    </s:row>
    <s:row x14ac:dyDescent="0.25" r="37" spans="1:24" s="73" customFormat="1" ht="30">
      <s:c r="A37">
        <s:v>30</s:v>
      </s:c>
      <s:c r="B37" s="1">
        <s:v>35</s:v>
      </s:c>
      <s:c r="C37" s="72" t="s">
        <s:v>88</s:v>
      </s:c>
      <s:c r="D37" s="44" t="s">
        <s:v>83</s:v>
      </s:c>
      <s:c r="E37" s="45" t="s">
        <s:v>27</s:v>
      </s:c>
      <s:c r="F37" s="52">
        <s:v>20</s:v>
      </s:c>
      <s:c r="G37" s="53"/>
      <s:c r="H37" s="52"/>
      <s:c r="I37" s="54"/>
      <s:c r="J37" s="53"/>
      <s:c r="K37" s="53"/>
      <s:c r="L37" s="53"/>
      <s:c r="M37" s="1">
        <s:f>SUM(F37:L37)</s:f>
        <s:v>20</s:v>
      </s:c>
      <s:c r="N37" s="55"/>
      <s:c r="O37" s="1">
        <s:f>M37-N37</s:f>
        <s:v>20</s:v>
      </s:c>
      <s:c r="P37" s="70">
        <s:v>2084</s:v>
      </s:c>
      <s:c r="Q37" s="71" t="s">
        <s:v>61</s:v>
      </s:c>
      <s:c r="R37" s="33">
        <s:f>O37*P37</s:f>
        <s:v>41680</s:v>
      </s:c>
      <s:c r="S37" s="166"/>
      <s:c r="T37" s="166">
        <s:v>2681.9</s:v>
      </s:c>
      <s:c r="U37" s="166">
        <s:v>2100</s:v>
      </s:c>
      <s:c r="V37" s="166"/>
      <s:c r="W37" s="167">
        <s:v>2084</s:v>
      </s:c>
      <s:c r="X37" s="166">
        <s:v>2111.2199999999998</s:v>
      </s:c>
    </s:row>
    <s:row x14ac:dyDescent="0.25" r="38" spans="1:24" s="19" customFormat="1">
      <s:c r="A38">
        <s:v>31</s:v>
      </s:c>
      <s:c r="B38" s="1">
        <s:v>37</s:v>
      </s:c>
      <s:c r="C38" s="43" t="s">
        <s:v>89</s:v>
      </s:c>
      <s:c r="D38" s="44" t="s">
        <s:v>90</s:v>
      </s:c>
      <s:c r="E38" s="45" t="s">
        <s:v>27</s:v>
      </s:c>
      <s:c r="F38" s="52">
        <s:v>450</s:v>
      </s:c>
      <s:c r="G38" s="53"/>
      <s:c r="H38" s="52"/>
      <s:c r="I38" s="54"/>
      <s:c r="J38" s="53">
        <s:v>50</s:v>
      </s:c>
      <s:c r="K38" s="53">
        <s:v>30</s:v>
      </s:c>
      <s:c r="L38" s="53"/>
      <s:c r="M38" s="1">
        <s:f>SUM(F38:L38)</s:f>
        <s:v>530</s:v>
      </s:c>
      <s:c r="N38" s="55"/>
      <s:c r="O38" s="1">
        <s:f>M38-N38</s:f>
        <s:v>530</s:v>
      </s:c>
      <s:c r="P38" s="31">
        <s:v>78.260000000000005</s:v>
      </s:c>
      <s:c r="Q38" s="71" t="s">
        <s:v>61</s:v>
      </s:c>
      <s:c r="R38" s="33">
        <s:f>O38*P38</s:f>
        <s:v>41477.800000000003</s:v>
      </s:c>
      <s:c r="S38" s="95"/>
      <s:c r="T38" s="95">
        <s:v>91.8</s:v>
      </s:c>
      <s:c r="U38" s="95">
        <s:v>80</s:v>
      </s:c>
      <s:c r="V38" s="95">
        <s:v>80.81</s:v>
      </s:c>
      <s:c r="W38" s="96">
        <s:v>78.260000000000005</s:v>
      </s:c>
      <s:c r="X38" s="95">
        <s:v>84.7</s:v>
      </s:c>
    </s:row>
    <s:row r="39">
      <s:c r="A39">
        <s:v>32</s:v>
      </s:c>
      <s:c r="B39" s="1">
        <s:v>38</s:v>
      </s:c>
      <s:c r="C39" s="43" t="s">
        <s:v>89</s:v>
      </s:c>
      <s:c r="D39" s="44" t="s">
        <s:v>91</s:v>
      </s:c>
      <s:c r="E39" s="45" t="s">
        <s:v>27</s:v>
      </s:c>
      <s:c r="F39" s="52">
        <s:v>500</s:v>
      </s:c>
      <s:c r="G39" s="53"/>
      <s:c r="H39" s="52"/>
      <s:c r="I39" s="54"/>
      <s:c r="J39" s="53"/>
      <s:c r="K39" s="53">
        <s:v>25</s:v>
      </s:c>
      <s:c r="L39" s="53"/>
      <s:c r="M39" s="1">
        <s:f>SUM(F39:L39)</s:f>
        <s:v>525</s:v>
      </s:c>
      <s:c r="N39" s="55"/>
      <s:c r="O39" s="1">
        <s:f>M39-N39</s:f>
        <s:v>525</s:v>
      </s:c>
      <s:c r="P39" s="31">
        <s:v>83.22</s:v>
      </s:c>
      <s:c r="Q39" s="71" t="s">
        <s:v>61</s:v>
      </s:c>
      <s:c r="R39" s="33">
        <s:f>O39*P39</s:f>
        <s:v>43690.5</s:v>
      </s:c>
      <s:c r="S39" s="91"/>
      <s:c r="T39" s="91">
        <s:v>138.80000000000001</s:v>
      </s:c>
      <s:c r="U39" s="91">
        <s:v>135.5</s:v>
      </s:c>
      <s:c r="V39" s="91">
        <s:v>156.32</s:v>
      </s:c>
      <s:c r="W39" s="92">
        <s:v>83.22</s:v>
      </s:c>
      <s:c r="X39" s="91">
        <s:v>142.63999999999999</s:v>
      </s:c>
    </s:row>
    <s:row r="40">
      <s:c r="A40">
        <s:v>33</s:v>
      </s:c>
      <s:c r="B40" s="1">
        <s:v>39</s:v>
      </s:c>
      <s:c r="C40" s="43" t="s">
        <s:v>89</s:v>
      </s:c>
      <s:c r="D40" s="44" t="s">
        <s:v>92</s:v>
      </s:c>
      <s:c r="E40" s="45" t="s">
        <s:v>27</s:v>
      </s:c>
      <s:c r="F40" s="52">
        <s:v>850</s:v>
      </s:c>
      <s:c r="G40" s="53"/>
      <s:c r="H40" s="52"/>
      <s:c r="I40" s="54"/>
      <s:c r="J40" s="53">
        <s:v>154</s:v>
      </s:c>
      <s:c r="K40" s="53">
        <s:v>60</s:v>
      </s:c>
      <s:c r="L40" s="53">
        <s:v>99</s:v>
      </s:c>
      <s:c r="M40" s="1">
        <s:f>SUM(F40:L40)</s:f>
        <s:v>1163</s:v>
      </s:c>
      <s:c r="N40" s="55"/>
      <s:c r="O40" s="1">
        <s:f>M40-N40</s:f>
        <s:v>1163</s:v>
      </s:c>
      <s:c r="P40" s="31">
        <s:v>165</s:v>
      </s:c>
      <s:c r="Q40" s="32" t="s">
        <s:v>32</s:v>
      </s:c>
      <s:c r="R40" s="33">
        <s:f>O40*P40</s:f>
        <s:v>191895</s:v>
      </s:c>
      <s:c r="S40" s="91"/>
      <s:c r="T40" s="91">
        <s:v>175.5</s:v>
      </s:c>
      <s:c r="U40" s="91">
        <s:v>165</s:v>
      </s:c>
      <s:c r="V40" s="91">
        <s:v>173.23</s:v>
      </s:c>
      <s:c r="W40" s="92">
        <s:v>168.15</s:v>
      </s:c>
      <s:c r="X40" s="91">
        <s:v>168.72</s:v>
      </s:c>
    </s:row>
    <s:row r="41">
      <s:c r="A41">
        <s:v>34</s:v>
      </s:c>
      <s:c r="B41" s="1">
        <s:v>40</s:v>
      </s:c>
      <s:c r="C41" s="43" t="s">
        <s:v>93</s:v>
      </s:c>
      <s:c r="D41" s="44" t="s">
        <s:v>94</s:v>
      </s:c>
      <s:c r="E41" s="45" t="s">
        <s:v>27</s:v>
      </s:c>
      <s:c r="F41" s="52">
        <s:v>10</s:v>
      </s:c>
      <s:c r="G41" s="53"/>
      <s:c r="H41" s="52"/>
      <s:c r="I41" s="54"/>
      <s:c r="J41" s="53"/>
      <s:c r="K41" s="53"/>
      <s:c r="L41" s="53"/>
      <s:c r="M41" s="1">
        <s:f>SUM(F41:L41)</s:f>
        <s:v>10</s:v>
      </s:c>
      <s:c r="N41" s="55"/>
      <s:c r="O41" s="1">
        <s:f>M41-N41</s:f>
        <s:v>10</s:v>
      </s:c>
      <s:c r="P41" s="31">
        <s:v>360</s:v>
      </s:c>
      <s:c r="Q41" s="32" t="s">
        <s:v>32</s:v>
      </s:c>
      <s:c r="R41" s="33">
        <s:f>O41*P41</s:f>
        <s:v>3600</s:v>
      </s:c>
      <s:c r="S41" s="91"/>
      <s:c r="T41" s="91">
        <s:v>554.9</s:v>
      </s:c>
      <s:c r="U41" s="91">
        <s:v>360</s:v>
      </s:c>
      <s:c r="V41" s="91">
        <s:v>395.1</s:v>
      </s:c>
      <s:c r="W41" s="92">
        <s:v>375.38</s:v>
      </s:c>
      <s:c r="X41" s="91">
        <s:v>369.63</s:v>
      </s:c>
    </s:row>
    <s:row r="42">
      <s:c r="A42">
        <s:v>35</s:v>
      </s:c>
      <s:c r="B42" s="1">
        <s:v>41</s:v>
      </s:c>
      <s:c r="C42" s="43" t="s">
        <s:v>93</s:v>
      </s:c>
      <s:c r="D42" s="44" t="s">
        <s:v>95</s:v>
      </s:c>
      <s:c r="E42" s="45" t="s">
        <s:v>27</s:v>
      </s:c>
      <s:c r="F42" s="52"/>
      <s:c r="G42" s="53"/>
      <s:c r="H42" s="52"/>
      <s:c r="I42" s="54">
        <s:v>6</s:v>
      </s:c>
      <s:c r="J42" s="53"/>
      <s:c r="K42" s="53"/>
      <s:c r="L42" s="53"/>
      <s:c r="M42" s="1">
        <s:f>SUM(F42:L42)</s:f>
        <s:v>6</s:v>
      </s:c>
      <s:c r="N42" s="55"/>
      <s:c r="O42" s="1">
        <s:f>M42-N42</s:f>
        <s:v>6</s:v>
      </s:c>
      <s:c r="P42" s="31">
        <s:v>462.03</s:v>
      </s:c>
      <s:c r="Q42" s="32" t="s">
        <s:v>61</s:v>
      </s:c>
      <s:c r="R42" s="33">
        <s:f>O42*P42</s:f>
        <s:v>2772.18</s:v>
      </s:c>
      <s:c r="S42" s="91"/>
      <s:c r="T42" s="91">
        <s:v>537.29999999999995</s:v>
      </s:c>
      <s:c r="U42" s="91">
        <s:v>530.5</s:v>
      </s:c>
      <s:c r="V42" s="91">
        <s:v>469.86</s:v>
      </s:c>
      <s:c r="W42" s="92">
        <s:v>462.03</s:v>
      </s:c>
      <s:c r="X42" s="91">
        <s:v>704.48</s:v>
      </s:c>
    </s:row>
    <s:row r="43">
      <s:c r="A43">
        <s:v>36</s:v>
      </s:c>
      <s:c r="B43" s="1">
        <s:v>42</s:v>
      </s:c>
      <s:c r="C43" s="43" t="s">
        <s:v>93</s:v>
      </s:c>
      <s:c r="D43" s="44" t="s">
        <s:v>96</s:v>
      </s:c>
      <s:c r="E43" s="45" t="s">
        <s:v>27</s:v>
      </s:c>
      <s:c r="F43" s="52">
        <s:v>10</s:v>
      </s:c>
      <s:c r="G43" s="53"/>
      <s:c r="H43" s="52"/>
      <s:c r="I43" s="54">
        <s:v>8</s:v>
      </s:c>
      <s:c r="J43" s="53"/>
      <s:c r="K43" s="53"/>
      <s:c r="L43" s="53"/>
      <s:c r="M43" s="1">
        <s:f>SUM(F43:L43)</s:f>
        <s:v>18</s:v>
      </s:c>
      <s:c r="N43" s="55"/>
      <s:c r="O43" s="1">
        <s:f>M43-N43</s:f>
        <s:v>18</s:v>
      </s:c>
      <s:c r="P43" s="31">
        <s:v>278.45999999999998</s:v>
      </s:c>
      <s:c r="Q43" s="32" t="s">
        <s:v>61</s:v>
      </s:c>
      <s:c r="R43" s="33">
        <s:f>O43*P43</s:f>
        <s:v>5012.28</s:v>
      </s:c>
      <s:c r="S43" s="91"/>
      <s:c r="T43" s="91">
        <s:v>411.7</s:v>
      </s:c>
      <s:c r="U43" s="91">
        <s:v>363.5</s:v>
      </s:c>
      <s:c r="V43" s="91">
        <s:v>347.67</s:v>
      </s:c>
      <s:c r="W43" s="92">
        <s:v>278.45999999999998</s:v>
      </s:c>
      <s:c r="X43" s="91">
        <s:v>369.6</s:v>
      </s:c>
    </s:row>
    <s:row r="44">
      <s:c r="A44">
        <s:v>37</s:v>
      </s:c>
      <s:c r="B44" s="1">
        <s:v>44</s:v>
      </s:c>
      <s:c r="C44" s="43" t="s">
        <s:v>97</s:v>
      </s:c>
      <s:c r="D44" s="44" t="s">
        <s:v>98</s:v>
      </s:c>
      <s:c r="E44" s="45" t="s">
        <s:v>27</s:v>
      </s:c>
      <s:c r="F44" s="52">
        <s:v>40</s:v>
      </s:c>
      <s:c r="G44" s="53"/>
      <s:c r="H44" s="52"/>
      <s:c r="I44" s="54"/>
      <s:c r="J44" s="53"/>
      <s:c r="K44" s="53"/>
      <s:c r="L44" s="53"/>
      <s:c r="M44" s="1">
        <s:f>SUM(F44:L44)</s:f>
        <s:v>40</s:v>
      </s:c>
      <s:c r="N44" s="55"/>
      <s:c r="O44" s="1">
        <s:f>M44-N44</s:f>
        <s:v>40</s:v>
      </s:c>
      <s:c r="P44" s="31">
        <s:v>180.6</s:v>
      </s:c>
      <s:c r="Q44" s="32" t="s">
        <s:v>46</s:v>
      </s:c>
      <s:c r="R44" s="33">
        <s:f>O44*P44</s:f>
        <s:v>7224</s:v>
      </s:c>
      <s:c r="S44" s="91"/>
      <s:c r="T44" s="91">
        <s:v>180.6</s:v>
      </s:c>
      <s:c r="U44" s="91"/>
      <s:c r="V44" s="91"/>
      <s:c r="W44" s="92"/>
      <s:c r="X44" s="91"/>
    </s:row>
    <s:row r="45">
      <s:c r="A45">
        <s:v>38</s:v>
      </s:c>
      <s:c r="B45" s="1">
        <s:v>45</s:v>
      </s:c>
      <s:c r="C45" s="43" t="s">
        <s:v>99</s:v>
      </s:c>
      <s:c r="D45" s="44" t="s">
        <s:v>100</s:v>
      </s:c>
      <s:c r="E45" s="45" t="s">
        <s:v>27</s:v>
      </s:c>
      <s:c r="F45" s="52">
        <s:v>20</s:v>
      </s:c>
      <s:c r="G45" s="53"/>
      <s:c r="H45" s="52"/>
      <s:c r="I45" s="54"/>
      <s:c r="J45" s="53"/>
      <s:c r="K45" s="53"/>
      <s:c r="L45" s="53"/>
      <s:c r="M45" s="1">
        <s:f>SUM(F45:L45)</s:f>
        <s:v>20</s:v>
      </s:c>
      <s:c r="N45" s="55"/>
      <s:c r="O45" s="1">
        <s:f>M45-N45</s:f>
        <s:v>20</s:v>
      </s:c>
      <s:c r="P45" s="31">
        <s:v>148.4</s:v>
      </s:c>
      <s:c r="Q45" s="32" t="s">
        <s:v>46</s:v>
      </s:c>
      <s:c r="R45" s="33">
        <s:f>O45*P45</s:f>
        <s:v>2968</s:v>
      </s:c>
      <s:c r="S45" s="91"/>
      <s:c r="T45" s="91">
        <s:v>148.4</s:v>
      </s:c>
      <s:c r="U45" s="91"/>
      <s:c r="V45" s="91"/>
      <s:c r="W45" s="92"/>
      <s:c r="X45" s="91"/>
    </s:row>
    <s:row r="46">
      <s:c r="A46">
        <s:v>39</s:v>
      </s:c>
      <s:c r="B46" s="1">
        <s:v>46</s:v>
      </s:c>
      <s:c r="C46" s="43" t="s">
        <s:v>101</s:v>
      </s:c>
      <s:c r="D46" s="44" t="s">
        <s:v>102</s:v>
      </s:c>
      <s:c r="E46" s="45" t="s">
        <s:v>27</s:v>
      </s:c>
      <s:c r="F46" s="52"/>
      <s:c r="G46" s="53"/>
      <s:c r="H46" s="52"/>
      <s:c r="I46" s="54"/>
      <s:c r="J46" s="53"/>
      <s:c r="K46" s="53"/>
      <s:c r="L46" s="53">
        <s:v>11</s:v>
      </s:c>
      <s:c r="M46" s="1">
        <s:f>SUM(F46:L46)</s:f>
        <s:v>11</s:v>
      </s:c>
      <s:c r="N46" s="55"/>
      <s:c r="O46" s="1">
        <s:f>M46-N46</s:f>
        <s:v>11</s:v>
      </s:c>
      <s:c r="P46" s="31">
        <s:v>592.48</s:v>
      </s:c>
      <s:c r="Q46" s="32" t="s">
        <s:v>49</s:v>
      </s:c>
      <s:c r="R46" s="33">
        <s:f>O46*P46</s:f>
        <s:v>6517.2800000000007</s:v>
      </s:c>
      <s:c r="S46" s="91"/>
      <s:c r="T46" s="91">
        <s:v>707.4</s:v>
      </s:c>
      <s:c r="U46" s="91">
        <s:v>630</s:v>
      </s:c>
      <s:c r="V46" s="91">
        <s:v>801.42</s:v>
      </s:c>
      <s:c r="W46" s="92">
        <s:v>650.62</s:v>
      </s:c>
      <s:c r="X46" s="91">
        <s:v>592.48</s:v>
      </s:c>
    </s:row>
    <s:row r="47" ht="30">
      <s:c r="A47">
        <s:v>40</s:v>
      </s:c>
      <s:c r="B47" s="1">
        <s:v>49</s:v>
      </s:c>
      <s:c r="C47" s="74" t="s">
        <s:v>103</s:v>
      </s:c>
      <s:c r="D47" s="75" t="s">
        <s:v>77</s:v>
      </s:c>
      <s:c r="E47" s="45" t="s">
        <s:v>27</s:v>
      </s:c>
      <s:c r="F47" s="52"/>
      <s:c r="G47" s="53"/>
      <s:c r="H47" s="52"/>
      <s:c r="I47" s="54"/>
      <s:c r="J47" s="53"/>
      <s:c r="K47" s="53"/>
      <s:c r="L47" s="53">
        <s:v>3</s:v>
      </s:c>
      <s:c r="M47" s="1">
        <s:f>SUM(F47:L47)</s:f>
        <s:v>3</s:v>
      </s:c>
      <s:c r="N47" s="55"/>
      <s:c r="O47" s="1">
        <s:f>M47-N47</s:f>
        <s:v>3</s:v>
      </s:c>
      <s:c r="P47" s="31">
        <s:v>5000</s:v>
      </s:c>
      <s:c r="Q47" s="32" t="s">
        <s:v>42</s:v>
      </s:c>
      <s:c r="R47" s="33">
        <s:f>O47*P47</s:f>
        <s:v>15000</s:v>
      </s:c>
      <s:c r="S47" s="91">
        <s:v>5000</s:v>
      </s:c>
      <s:c r="T47" s="91"/>
      <s:c r="U47" s="91"/>
      <s:c r="V47" s="91"/>
      <s:c r="W47" s="92"/>
      <s:c r="X47" s="91"/>
    </s:row>
    <s:row r="48">
      <s:c r="A48">
        <s:v>41</s:v>
      </s:c>
      <s:c r="B48" s="221" t="s">
        <s:v>104</s:v>
      </s:c>
      <s:c r="C48" s="222"/>
      <s:c r="D48" s="222"/>
      <s:c r="E48" s="222"/>
      <s:c r="F48" s="222"/>
      <s:c r="G48" s="222"/>
      <s:c r="H48" s="222"/>
      <s:c r="I48" s="222"/>
      <s:c r="J48" s="222"/>
      <s:c r="K48" s="222"/>
      <s:c r="L48" s="222"/>
      <s:c r="M48" s="1">
        <s:f>SUM(F48:L48)</s:f>
        <s:v>0</s:v>
      </s:c>
      <s:c r="N48" s="29"/>
      <s:c r="O48" s="1">
        <s:f>M48-N48</s:f>
        <s:v>0</s:v>
      </s:c>
      <s:c r="P48" s="31"/>
      <s:c r="Q48" s="32"/>
      <s:c r="R48" s="33">
        <s:f>O48*P48</s:f>
        <s:v>0</s:v>
      </s:c>
      <s:c r="S48" s="91"/>
      <s:c r="T48" s="91"/>
      <s:c r="U48" s="91"/>
      <s:c r="V48" s="91"/>
      <s:c r="W48" s="92"/>
      <s:c r="X48" s="91"/>
    </s:row>
    <s:row r="49">
      <s:c r="A49">
        <s:v>42</s:v>
      </s:c>
      <s:c r="B49" s="221" t="s">
        <s:v>105</s:v>
      </s:c>
      <s:c r="C49" s="222"/>
      <s:c r="D49" s="222"/>
      <s:c r="E49" s="222"/>
      <s:c r="F49" s="222"/>
      <s:c r="G49" s="222"/>
      <s:c r="H49" s="222"/>
      <s:c r="I49" s="222"/>
      <s:c r="J49" s="222"/>
      <s:c r="K49" s="222"/>
      <s:c r="L49" s="76"/>
      <s:c r="M49" s="1">
        <s:f>SUM(F49:L49)</s:f>
        <s:v>0</s:v>
      </s:c>
      <s:c r="N49" s="29"/>
      <s:c r="O49" s="1">
        <s:f>M49-N49</s:f>
        <s:v>0</s:v>
      </s:c>
      <s:c r="P49" s="31"/>
      <s:c r="Q49" s="32"/>
      <s:c r="R49" s="33">
        <s:f>O49*P49</s:f>
        <s:v>0</s:v>
      </s:c>
      <s:c r="S49" s="91"/>
      <s:c r="T49" s="91"/>
      <s:c r="U49" s="91"/>
      <s:c r="V49" s="91"/>
      <s:c r="W49" s="92"/>
      <s:c r="X49" s="91"/>
    </s:row>
    <s:row r="50">
      <s:c r="A50">
        <s:v>43</s:v>
      </s:c>
      <s:c r="B50" s="1">
        <s:v>57</s:v>
      </s:c>
      <s:c r="C50" s="43" t="s">
        <s:v>106</s:v>
      </s:c>
      <s:c r="D50" s="44" t="s">
        <s:v>107</s:v>
      </s:c>
      <s:c r="E50" s="45" t="s">
        <s:v>27</s:v>
      </s:c>
      <s:c r="F50" s="46">
        <s:v>20</s:v>
      </s:c>
      <s:c r="G50" s="47"/>
      <s:c r="H50" s="46"/>
      <s:c r="I50" s="48"/>
      <s:c r="J50" s="47"/>
      <s:c r="K50" s="47"/>
      <s:c r="L50" s="47"/>
      <s:c r="M50" s="1">
        <s:f>SUM(F50:L50)</s:f>
        <s:v>20</s:v>
      </s:c>
      <s:c r="N50" s="49"/>
      <s:c r="O50" s="1">
        <s:f>M50-N50</s:f>
        <s:v>20</s:v>
      </s:c>
      <s:c r="P50" s="31">
        <s:v>50.36</s:v>
      </s:c>
      <s:c r="Q50" s="32" t="s">
        <s:v>61</s:v>
      </s:c>
      <s:c r="R50" s="33">
        <s:f>O50*P50</s:f>
        <s:v>1007.2</s:v>
      </s:c>
      <s:c r="S50" s="91"/>
      <s:c r="T50" s="91">
        <s:v>64.599999999999994</s:v>
      </s:c>
      <s:c r="U50" s="91"/>
      <s:c r="V50" s="91">
        <s:v>66.48</s:v>
      </s:c>
      <s:c r="W50" s="92">
        <s:v>50.36</s:v>
      </s:c>
      <s:c r="X50" s="91"/>
    </s:row>
    <s:row r="51">
      <s:c r="A51">
        <s:v>44</s:v>
      </s:c>
      <s:c r="B51" s="1">
        <s:v>58</s:v>
      </s:c>
      <s:c r="C51" s="43" t="s">
        <s:v>106</s:v>
      </s:c>
      <s:c r="D51" s="44" t="s">
        <s:v>108</s:v>
      </s:c>
      <s:c r="E51" s="45" t="s">
        <s:v>27</s:v>
      </s:c>
      <s:c r="F51" s="46">
        <s:v>4</s:v>
      </s:c>
      <s:c r="G51" s="47"/>
      <s:c r="H51" s="46"/>
      <s:c r="I51" s="48"/>
      <s:c r="J51" s="47"/>
      <s:c r="K51" s="47"/>
      <s:c r="L51" s="47"/>
      <s:c r="M51" s="1">
        <s:f>SUM(F51:L51)</s:f>
        <s:v>4</s:v>
      </s:c>
      <s:c r="N51" s="49"/>
      <s:c r="O51" s="1">
        <s:f>M51-N51</s:f>
        <s:v>4</s:v>
      </s:c>
      <s:c r="P51" s="31">
        <s:v>35.770000000000003</s:v>
      </s:c>
      <s:c r="Q51" s="32" t="s">
        <s:v>61</s:v>
      </s:c>
      <s:c r="R51" s="33">
        <s:f>O51*P51</s:f>
        <s:v>143.08000000000001</s:v>
      </s:c>
      <s:c r="S51" s="91"/>
      <s:c r="T51" s="91">
        <s:v>40.4</s:v>
      </s:c>
      <s:c r="U51" s="91"/>
      <s:c r="V51" s="91">
        <s:v>82.12</s:v>
      </s:c>
      <s:c r="W51" s="92">
        <s:v>35.770000000000003</s:v>
      </s:c>
      <s:c r="X51" s="91"/>
    </s:row>
    <s:row r="52">
      <s:c r="A52">
        <s:v>45</s:v>
      </s:c>
      <s:c r="B52" s="1"/>
      <s:c r="C52" s="77" t="s">
        <s:v>109</s:v>
      </s:c>
      <s:c r="D52" s="77" t="s">
        <s:v>110</s:v>
      </s:c>
      <s:c r="E52" s="78"/>
      <s:c r="F52" s="46">
        <s:v>4</s:v>
      </s:c>
      <s:c r="G52" s="47"/>
      <s:c r="H52" s="46"/>
      <s:c r="I52" s="48"/>
      <s:c r="J52" s="47"/>
      <s:c r="K52" s="47"/>
      <s:c r="L52" s="47"/>
      <s:c r="M52" s="1">
        <s:f>SUM(F52:L52)</s:f>
        <s:v>4</s:v>
      </s:c>
      <s:c r="N52" s="79"/>
      <s:c r="O52" s="1">
        <s:f>M52-N52</s:f>
        <s:v>4</s:v>
      </s:c>
      <s:c r="P52" s="31">
        <s:v>27.52</s:v>
      </s:c>
      <s:c r="Q52" s="32" t="s">
        <s:v>61</s:v>
      </s:c>
      <s:c r="R52" s="33">
        <s:f>O52*P52</s:f>
        <s:v>110.08</s:v>
      </s:c>
      <s:c r="S52" s="91"/>
      <s:c r="T52" s="91">
        <s:v>32.4</s:v>
      </s:c>
      <s:c r="U52" s="91"/>
      <s:c r="V52" s="91">
        <s:v>64.03</s:v>
      </s:c>
      <s:c r="W52" s="92">
        <s:v>27.52</s:v>
      </s:c>
      <s:c r="X52" s="91"/>
    </s:row>
    <s:row r="53">
      <s:c r="A53">
        <s:v>46</s:v>
      </s:c>
      <s:c r="B53" s="1">
        <s:v>63</s:v>
      </s:c>
      <s:c r="C53" s="77" t="s">
        <s:v>111</s:v>
      </s:c>
      <s:c r="D53" s="80" t="s">
        <s:v>112</s:v>
      </s:c>
      <s:c r="E53" s="78" t="s">
        <s:v>27</s:v>
      </s:c>
      <s:c r="F53" s="46">
        <s:v>12</s:v>
      </s:c>
      <s:c r="G53" s="47"/>
      <s:c r="H53" s="46"/>
      <s:c r="I53" s="48"/>
      <s:c r="J53" s="47"/>
      <s:c r="K53" s="47"/>
      <s:c r="L53" s="47"/>
      <s:c r="M53" s="1">
        <s:f>SUM(F53:L53)</s:f>
        <s:v>12</s:v>
      </s:c>
      <s:c r="N53" s="79"/>
      <s:c r="O53" s="1">
        <s:f>M53-N53</s:f>
        <s:v>12</s:v>
      </s:c>
      <s:c r="P53" s="31">
        <s:v>178.2</s:v>
      </s:c>
      <s:c r="Q53" s="32" t="s">
        <s:v>46</s:v>
      </s:c>
      <s:c r="R53" s="33">
        <s:f>O53*P53</s:f>
        <s:v>2138.3999999999996</s:v>
      </s:c>
      <s:c r="S53" s="91"/>
      <s:c r="T53" s="91">
        <s:v>178.2</s:v>
      </s:c>
      <s:c r="U53" s="91"/>
      <s:c r="V53" s="91">
        <s:v>347.06</s:v>
      </s:c>
      <s:c r="W53" s="92">
        <s:v>327.94</s:v>
      </s:c>
      <s:c r="X53" s="91">
        <s:v>351.68</s:v>
      </s:c>
    </s:row>
    <s:row r="54">
      <s:c r="A54">
        <s:v>47</s:v>
      </s:c>
      <s:c r="B54" s="221" t="s">
        <s:v>113</s:v>
      </s:c>
      <s:c r="C54" s="222"/>
      <s:c r="D54" s="222"/>
      <s:c r="E54" s="222"/>
      <s:c r="F54" s="222"/>
      <s:c r="G54" s="222"/>
      <s:c r="H54" s="222"/>
      <s:c r="I54" s="222"/>
      <s:c r="J54" s="222"/>
      <s:c r="K54" s="222"/>
      <s:c r="L54" s="222"/>
      <s:c r="M54" s="1">
        <s:f>SUM(F54:L54)</s:f>
        <s:v>0</s:v>
      </s:c>
      <s:c r="N54" s="29"/>
      <s:c r="O54" s="1">
        <s:f>M54-N54</s:f>
        <s:v>0</s:v>
      </s:c>
      <s:c r="P54" s="31"/>
      <s:c r="Q54" s="32"/>
      <s:c r="R54" s="33">
        <s:f>O54*P54</s:f>
        <s:v>0</s:v>
      </s:c>
      <s:c r="S54" s="91"/>
      <s:c r="T54" s="91"/>
      <s:c r="U54" s="91"/>
      <s:c r="V54" s="91"/>
      <s:c r="W54" s="92"/>
      <s:c r="X54" s="91"/>
    </s:row>
    <s:row r="55" ht="30">
      <s:c r="A55">
        <s:v>48</s:v>
      </s:c>
      <s:c r="B55" s="1">
        <s:v>64</s:v>
      </s:c>
      <s:c r="C55" s="43" t="s">
        <s:v>114</s:v>
      </s:c>
      <s:c r="D55" s="44" t="s">
        <s:v>115</s:v>
      </s:c>
      <s:c r="E55" s="45" t="s">
        <s:v>27</s:v>
      </s:c>
      <s:c r="F55" s="46">
        <s:v>2</s:v>
      </s:c>
      <s:c r="G55" s="47"/>
      <s:c r="H55" s="46"/>
      <s:c r="I55" s="48"/>
      <s:c r="J55" s="47"/>
      <s:c r="K55" s="47"/>
      <s:c r="L55" s="47"/>
      <s:c r="M55" s="1">
        <s:f>SUM(F55:L55)</s:f>
        <s:v>2</s:v>
      </s:c>
      <s:c r="N55" s="81"/>
      <s:c r="O55" s="1">
        <s:f>M55-N55</s:f>
        <s:v>2</s:v>
      </s:c>
      <s:c r="P55" s="31">
        <s:v>5700</s:v>
      </s:c>
      <s:c r="Q55" s="32" t="s">
        <s:v>32</s:v>
      </s:c>
      <s:c r="R55" s="33">
        <s:f>O55*P55</s:f>
        <s:v>11400</s:v>
      </s:c>
      <s:c r="S55" s="91"/>
      <s:c r="T55" s="91"/>
      <s:c r="U55" s="91">
        <s:v>5700</s:v>
      </s:c>
      <s:c r="V55" s="91"/>
      <s:c r="W55" s="92">
        <s:v>5803.78</s:v>
      </s:c>
      <s:c r="X55" s="91"/>
    </s:row>
    <s:row r="56" ht="30">
      <s:c r="A56">
        <s:v>49</s:v>
      </s:c>
      <s:c r="B56" s="1">
        <s:v>65</s:v>
      </s:c>
      <s:c r="C56" s="82" t="s">
        <s:v>116</s:v>
      </s:c>
      <s:c r="D56" s="44" t="s">
        <s:v>117</s:v>
      </s:c>
      <s:c r="E56" s="45"/>
      <s:c r="F56" s="46">
        <s:v>6</s:v>
      </s:c>
      <s:c r="G56" s="47"/>
      <s:c r="H56" s="46"/>
      <s:c r="I56" s="48"/>
      <s:c r="J56" s="47"/>
      <s:c r="K56" s="47"/>
      <s:c r="L56" s="47"/>
      <s:c r="M56" s="1">
        <s:f>SUM(F56:L56)</s:f>
        <s:v>6</s:v>
      </s:c>
      <s:c r="N56" s="49"/>
      <s:c r="O56" s="1">
        <s:f>M56-N56</s:f>
        <s:v>6</s:v>
      </s:c>
      <s:c r="P56" s="31">
        <s:v>950</s:v>
      </s:c>
      <s:c r="Q56" s="32" t="s">
        <s:v>32</s:v>
      </s:c>
      <s:c r="R56" s="33">
        <s:f>O56*P56</s:f>
        <s:v>5700</s:v>
      </s:c>
      <s:c r="S56" s="91"/>
      <s:c r="T56" s="91"/>
      <s:c r="U56" s="91">
        <s:v>950</s:v>
      </s:c>
      <s:c r="V56" s="91"/>
      <s:c r="W56" s="92"/>
      <s:c r="X56" s="91"/>
    </s:row>
    <s:row r="57">
      <s:c r="A57">
        <s:v>50</s:v>
      </s:c>
      <s:c r="B57" s="1">
        <s:v>66</s:v>
      </s:c>
      <s:c r="C57" s="43" t="s">
        <s:v>118</s:v>
      </s:c>
      <s:c r="D57" s="44" t="s">
        <s:v>119</s:v>
      </s:c>
      <s:c r="E57" s="45" t="s">
        <s:v>27</s:v>
      </s:c>
      <s:c r="F57" s="46">
        <s:v>3</s:v>
      </s:c>
      <s:c r="G57" s="47"/>
      <s:c r="H57" s="46"/>
      <s:c r="I57" s="48"/>
      <s:c r="J57" s="47"/>
      <s:c r="K57" s="47"/>
      <s:c r="L57" s="47"/>
      <s:c r="M57" s="1">
        <s:f>SUM(F57:L57)</s:f>
        <s:v>3</s:v>
      </s:c>
      <s:c r="N57" s="49"/>
      <s:c r="O57" s="1">
        <s:f>M57-N57</s:f>
        <s:v>3</s:v>
      </s:c>
      <s:c r="P57" s="31">
        <s:v>375.2</s:v>
      </s:c>
      <s:c r="Q57" s="32" t="s">
        <s:v>49</s:v>
      </s:c>
      <s:c r="R57" s="33">
        <s:f>O57*P57</s:f>
        <s:v>1125.5999999999999</s:v>
      </s:c>
      <s:c r="S57" s="91"/>
      <s:c r="T57" s="91">
        <s:v>479.7</s:v>
      </s:c>
      <s:c r="U57" s="91"/>
      <s:c r="V57" s="91">
        <s:v>427.97</s:v>
      </s:c>
      <s:c r="W57" s="92">
        <s:v>386.46</s:v>
      </s:c>
      <s:c r="X57" s="91">
        <s:v>375.2</s:v>
      </s:c>
    </s:row>
    <s:row r="58">
      <s:c r="A58">
        <s:v>51</s:v>
      </s:c>
      <s:c r="B58" s="221" t="s">
        <s:v>120</s:v>
      </s:c>
      <s:c r="C58" s="222"/>
      <s:c r="D58" s="222"/>
      <s:c r="E58" s="222"/>
      <s:c r="F58" s="222"/>
      <s:c r="G58" s="222"/>
      <s:c r="H58" s="222"/>
      <s:c r="I58" s="222"/>
      <s:c r="J58" s="222"/>
      <s:c r="K58" s="222"/>
      <s:c r="L58" s="76"/>
      <s:c r="M58" s="1">
        <s:f>SUM(F58:L58)</s:f>
        <s:v>0</s:v>
      </s:c>
      <s:c r="N58" s="29"/>
      <s:c r="O58" s="1">
        <s:f>M58-N58</s:f>
        <s:v>0</s:v>
      </s:c>
      <s:c r="P58" s="31"/>
      <s:c r="Q58" s="32"/>
      <s:c r="R58" s="33">
        <s:f>O58*P58</s:f>
        <s:v>0</s:v>
      </s:c>
      <s:c r="S58" s="91"/>
      <s:c r="T58" s="91"/>
      <s:c r="U58" s="91"/>
      <s:c r="V58" s="91"/>
      <s:c r="W58" s="92"/>
      <s:c r="X58" s="91"/>
    </s:row>
    <s:row r="59">
      <s:c r="A59">
        <s:v>52</s:v>
      </s:c>
      <s:c r="B59" s="1">
        <s:v>67</s:v>
      </s:c>
      <s:c r="C59" s="43" t="s">
        <s:v>121</s:v>
      </s:c>
      <s:c r="D59" s="44" t="s">
        <s:v>122</s:v>
      </s:c>
      <s:c r="E59" s="45" t="s">
        <s:v>27</s:v>
      </s:c>
      <s:c r="F59" s="46">
        <s:v>1</s:v>
      </s:c>
      <s:c r="G59" s="47"/>
      <s:c r="H59" s="46"/>
      <s:c r="I59" s="48"/>
      <s:c r="J59" s="47"/>
      <s:c r="K59" s="47"/>
      <s:c r="L59" s="47"/>
      <s:c r="M59" s="1">
        <s:f>SUM(F59:L59)</s:f>
        <s:v>1</s:v>
      </s:c>
      <s:c r="N59" s="49"/>
      <s:c r="O59" s="1">
        <s:f>M59-N59</s:f>
        <s:v>1</s:v>
      </s:c>
      <s:c r="P59" s="31">
        <s:v>499.95</s:v>
      </s:c>
      <s:c r="Q59" s="32" t="s">
        <s:v>61</s:v>
      </s:c>
      <s:c r="R59" s="33">
        <s:f>O59*P59</s:f>
        <s:v>499.95</s:v>
      </s:c>
      <s:c r="S59" s="91"/>
      <s:c r="T59" s="91">
        <s:v>629.1</s:v>
      </s:c>
      <s:c r="U59" s="91"/>
      <s:c r="V59" s="91">
        <s:v>555.29</s:v>
      </s:c>
      <s:c r="W59" s="92">
        <s:v>499.95</s:v>
      </s:c>
      <s:c r="X59" s="91"/>
    </s:row>
    <s:row r="60">
      <s:c r="A60">
        <s:v>53</s:v>
      </s:c>
      <s:c r="B60" s="1">
        <s:v>68</s:v>
      </s:c>
      <s:c r="C60" s="43" t="s">
        <s:v>123</s:v>
      </s:c>
      <s:c r="D60" s="44" t="s">
        <s:v>124</s:v>
      </s:c>
      <s:c r="E60" s="45" t="s">
        <s:v>27</s:v>
      </s:c>
      <s:c r="F60" s="46">
        <s:v>8</s:v>
      </s:c>
      <s:c r="G60" s="47">
        <s:v>6</s:v>
      </s:c>
      <s:c r="H60" s="46"/>
      <s:c r="I60" s="48"/>
      <s:c r="J60" s="47"/>
      <s:c r="K60" s="47"/>
      <s:c r="L60" s="47"/>
      <s:c r="M60" s="1">
        <s:f>SUM(F60:L60)</s:f>
        <s:v>14</s:v>
      </s:c>
      <s:c r="N60" s="49"/>
      <s:c r="O60" s="1">
        <s:f>M60-N60</s:f>
        <s:v>14</s:v>
      </s:c>
      <s:c r="P60" s="31">
        <s:v>1700</s:v>
      </s:c>
      <s:c r="Q60" s="32" t="s">
        <s:v>32</s:v>
      </s:c>
      <s:c r="R60" s="33">
        <s:f>O60*P60</s:f>
        <s:v>23800</s:v>
      </s:c>
      <s:c r="S60" s="91"/>
      <s:c r="T60" s="91">
        <s:v>2151.9</s:v>
      </s:c>
      <s:c r="U60" s="91">
        <s:v>1700</s:v>
      </s:c>
      <s:c r="V60" s="91">
        <s:v>1790.68</s:v>
      </s:c>
      <s:c r="W60" s="92">
        <s:v>1751.59</s:v>
      </s:c>
      <s:c r="X60" s="91">
        <s:v>1741.6</s:v>
      </s:c>
    </s:row>
    <s:row r="61">
      <s:c r="A61">
        <s:v>54</s:v>
      </s:c>
      <s:c r="B61" s="1">
        <s:v>69</s:v>
      </s:c>
      <s:c r="C61" s="43" t="s">
        <s:v>125</s:v>
      </s:c>
      <s:c r="D61" s="83" t="s">
        <s:v>126</s:v>
      </s:c>
      <s:c r="E61" s="45" t="s">
        <s:v>27</s:v>
      </s:c>
      <s:c r="F61" s="46">
        <s:v>4</s:v>
      </s:c>
      <s:c r="G61" s="47"/>
      <s:c r="H61" s="46"/>
      <s:c r="I61" s="48"/>
      <s:c r="J61" s="47"/>
      <s:c r="K61" s="47"/>
      <s:c r="L61" s="47"/>
      <s:c r="M61" s="1">
        <s:f>SUM(F61:L61)</s:f>
        <s:v>4</s:v>
      </s:c>
      <s:c r="N61" s="49"/>
      <s:c r="O61" s="1">
        <s:f>M61-N61</s:f>
        <s:v>4</s:v>
      </s:c>
      <s:c r="P61" s="31">
        <s:v>98.54</s:v>
      </s:c>
      <s:c r="Q61" s="32" t="s">
        <s:v>61</s:v>
      </s:c>
      <s:c r="R61" s="33">
        <s:f>O61*P61</s:f>
        <s:v>394.16</s:v>
      </s:c>
      <s:c r="S61" s="91"/>
      <s:c r="T61" s="91">
        <s:v>1083.9000000000001</s:v>
      </s:c>
      <s:c r="U61" s="91"/>
      <s:c r="V61" s="91">
        <s:v>106.43</s:v>
      </s:c>
      <s:c r="W61" s="92">
        <s:v>98.54</s:v>
      </s:c>
      <s:c r="X61" s="91">
        <s:v>103.04</s:v>
      </s:c>
    </s:row>
    <s:row r="62">
      <s:c r="A62">
        <s:v>55</s:v>
      </s:c>
      <s:c r="B62" s="1">
        <s:v>70</s:v>
      </s:c>
      <s:c r="C62" s="43" t="s">
        <s:v>127</s:v>
      </s:c>
      <s:c r="D62" s="44" t="s">
        <s:v>128</s:v>
      </s:c>
      <s:c r="E62" s="45" t="s">
        <s:v>27</s:v>
      </s:c>
      <s:c r="F62" s="46"/>
      <s:c r="G62" s="47"/>
      <s:c r="H62" s="46"/>
      <s:c r="I62" s="48">
        <s:v>1</s:v>
      </s:c>
      <s:c r="J62" s="47"/>
      <s:c r="K62" s="47"/>
      <s:c r="L62" s="47"/>
      <s:c r="M62" s="1">
        <s:f>SUM(F62:L62)</s:f>
        <s:v>1</s:v>
      </s:c>
      <s:c r="N62" s="49"/>
      <s:c r="O62" s="1">
        <s:f>M62-N62</s:f>
        <s:v>1</s:v>
      </s:c>
      <s:c r="P62" s="31">
        <s:v>335.78</s:v>
      </s:c>
      <s:c r="Q62" s="32" t="s">
        <s:v>61</s:v>
      </s:c>
      <s:c r="R62" s="33">
        <s:f>O62*P62</s:f>
        <s:v>335.78</s:v>
      </s:c>
      <s:c r="S62" s="91"/>
      <s:c r="T62" s="91">
        <s:v>405</s:v>
      </s:c>
      <s:c r="U62" s="91"/>
      <s:c r="V62" s="91">
        <s:v>379.55</s:v>
      </s:c>
      <s:c r="W62" s="92">
        <s:v>335.78</s:v>
      </s:c>
      <s:c r="X62" s="91">
        <s:v>349.44</s:v>
      </s:c>
    </s:row>
    <s:row r="63">
      <s:c r="A63">
        <s:v>56</s:v>
      </s:c>
      <s:c r="B63" s="1">
        <s:v>71</s:v>
      </s:c>
      <s:c r="C63" s="43" t="s">
        <s:v>129</s:v>
      </s:c>
      <s:c r="D63" s="44" t="s">
        <s:v>130</s:v>
      </s:c>
      <s:c r="E63" s="45" t="s">
        <s:v>131</s:v>
      </s:c>
      <s:c r="F63" s="46">
        <s:v>8</s:v>
      </s:c>
      <s:c r="G63" s="47"/>
      <s:c r="H63" s="46"/>
      <s:c r="I63" s="48"/>
      <s:c r="J63" s="47"/>
      <s:c r="K63" s="47"/>
      <s:c r="L63" s="47"/>
      <s:c r="M63" s="1">
        <s:f>SUM(F63:L63)</s:f>
        <s:v>8</s:v>
      </s:c>
      <s:c r="N63" s="49"/>
      <s:c r="O63" s="1">
        <s:f>M63-N63</s:f>
        <s:v>8</s:v>
      </s:c>
      <s:c r="P63" s="31">
        <s:v>19712</s:v>
      </s:c>
      <s:c r="Q63" s="32" t="s">
        <s:v>49</s:v>
      </s:c>
      <s:c r="R63" s="33">
        <s:f>O63*P63</s:f>
        <s:v>157696</s:v>
      </s:c>
      <s:c r="S63" s="91"/>
      <s:c r="T63" s="91">
        <s:v>23611.4</s:v>
      </s:c>
      <s:c r="U63" s="91"/>
      <s:c r="V63" s="91">
        <s:v>20034.7</s:v>
      </s:c>
      <s:c r="W63" s="92">
        <s:v>19872.73</s:v>
      </s:c>
      <s:c r="X63" s="91">
        <s:v>19712</s:v>
      </s:c>
    </s:row>
    <s:row r="64">
      <s:c r="A64">
        <s:v>57</s:v>
      </s:c>
      <s:c r="B64" s="1"/>
      <s:c r="C64" s="43" t="s">
        <s:v>132</s:v>
      </s:c>
      <s:c r="D64" s="44" t="s">
        <s:v>133</s:v>
      </s:c>
      <s:c r="E64" s="45" t="s">
        <s:v>131</s:v>
      </s:c>
      <s:c r="F64" s="46">
        <s:v>8</s:v>
      </s:c>
      <s:c r="G64" s="47"/>
      <s:c r="H64" s="46"/>
      <s:c r="I64" s="48"/>
      <s:c r="J64" s="47"/>
      <s:c r="K64" s="47"/>
      <s:c r="L64" s="47"/>
      <s:c r="M64" s="1">
        <s:f>SUM(F64:L64)</s:f>
        <s:v>8</s:v>
      </s:c>
      <s:c r="N64" s="49"/>
      <s:c r="O64" s="1">
        <s:f>M64-N64</s:f>
        <s:v>8</s:v>
      </s:c>
      <s:c r="P64" s="31">
        <s:v>20000</s:v>
      </s:c>
      <s:c r="Q64" s="32" t="s">
        <s:v>32</s:v>
      </s:c>
      <s:c r="R64" s="33">
        <s:f>O64*P64</s:f>
        <s:v>160000</s:v>
      </s:c>
      <s:c r="S64" s="91"/>
      <s:c r="T64" s="91">
        <s:v>23611.4</s:v>
      </s:c>
      <s:c r="U64" s="91">
        <s:v>20000</s:v>
      </s:c>
      <s:c r="V64" s="91">
        <s:v>21765.59</s:v>
      </s:c>
      <s:c r="W64" s="92">
        <s:v>21080.639999999999</s:v>
      </s:c>
      <s:c r="X64" s="91"/>
    </s:row>
    <s:row r="65">
      <s:c r="A65">
        <s:v>58</s:v>
      </s:c>
      <s:c r="B65" s="1">
        <s:v>72</s:v>
      </s:c>
      <s:c r="C65" s="43" t="s">
        <s:v>129</s:v>
      </s:c>
      <s:c r="D65" s="44" t="s">
        <s:v>134</s:v>
      </s:c>
      <s:c r="E65" s="45" t="s">
        <s:v>131</s:v>
      </s:c>
      <s:c r="F65" s="46">
        <s:v>4</s:v>
      </s:c>
      <s:c r="G65" s="47"/>
      <s:c r="H65" s="46"/>
      <s:c r="I65" s="48"/>
      <s:c r="J65" s="47"/>
      <s:c r="K65" s="47"/>
      <s:c r="L65" s="47"/>
      <s:c r="M65" s="1">
        <s:f>SUM(F65:L65)</s:f>
        <s:v>4</s:v>
      </s:c>
      <s:c r="N65" s="49"/>
      <s:c r="O65" s="1">
        <s:f>M65-N65</s:f>
        <s:v>4</s:v>
      </s:c>
      <s:c r="P65" s="31">
        <s:v>29700</s:v>
      </s:c>
      <s:c r="Q65" s="32" t="s">
        <s:v>32</s:v>
      </s:c>
      <s:c r="R65" s="33">
        <s:f>O65*P65</s:f>
        <s:v>118800</s:v>
      </s:c>
      <s:c r="S65" s="91"/>
      <s:c r="T65" s="91">
        <s:v>35416.9</s:v>
      </s:c>
      <s:c r="U65" s="91">
        <s:v>29700</s:v>
      </s:c>
      <s:c r="V65" s="91">
        <s:v>30809.79</s:v>
      </s:c>
      <s:c r="W65" s="92">
        <s:v>29795.61</s:v>
      </s:c>
      <s:c r="X65" s="91"/>
    </s:row>
    <s:row r="66">
      <s:c r="A66">
        <s:v>59</s:v>
      </s:c>
      <s:c r="B66" s="221" t="s">
        <s:v>135</s:v>
      </s:c>
      <s:c r="C66" s="222"/>
      <s:c r="D66" s="222"/>
      <s:c r="E66" s="222"/>
      <s:c r="F66" s="222"/>
      <s:c r="G66" s="222"/>
      <s:c r="H66" s="222"/>
      <s:c r="I66" s="222"/>
      <s:c r="J66" s="222"/>
      <s:c r="K66" s="222"/>
      <s:c r="L66" s="222"/>
      <s:c r="M66" s="1">
        <s:f>SUM(F66:L66)</s:f>
        <s:v>0</s:v>
      </s:c>
      <s:c r="N66" s="29"/>
      <s:c r="O66" s="1">
        <s:f>M66-N66</s:f>
        <s:v>0</s:v>
      </s:c>
      <s:c r="P66" s="31"/>
      <s:c r="Q66" s="32"/>
      <s:c r="R66" s="33">
        <s:f>O66*P66</s:f>
        <s:v>0</s:v>
      </s:c>
      <s:c r="S66" s="91"/>
      <s:c r="T66" s="91"/>
      <s:c r="U66" s="91"/>
      <s:c r="V66" s="91"/>
      <s:c r="W66" s="92"/>
      <s:c r="X66" s="91"/>
    </s:row>
    <s:row r="67">
      <s:c r="A67">
        <s:v>60</s:v>
      </s:c>
      <s:c r="B67" s="1">
        <s:v>73</s:v>
      </s:c>
      <s:c r="C67" s="74" t="s">
        <s:v>136</s:v>
      </s:c>
      <s:c r="D67" s="84" t="s">
        <s:v>137</s:v>
      </s:c>
      <s:c r="E67" s="45" t="s">
        <s:v>27</s:v>
      </s:c>
      <s:c r="F67" s="52">
        <s:v>150</s:v>
      </s:c>
      <s:c r="G67" s="82"/>
      <s:c r="H67" s="52"/>
      <s:c r="I67" s="85"/>
      <s:c r="J67" s="82"/>
      <s:c r="K67" s="82"/>
      <s:c r="L67" s="82"/>
      <s:c r="M67" s="1">
        <s:f>SUM(F67:L67)</s:f>
        <s:v>150</s:v>
      </s:c>
      <s:c r="N67" s="86"/>
      <s:c r="O67" s="1">
        <s:f>M67-N67</s:f>
        <s:v>150</s:v>
      </s:c>
      <s:c r="P67" s="31">
        <s:v>1080</s:v>
      </s:c>
      <s:c r="Q67" s="32" t="s">
        <s:v>46</s:v>
      </s:c>
      <s:c r="R67" s="33">
        <s:f>O67*P67</s:f>
        <s:v>162000</s:v>
      </s:c>
      <s:c r="S67" s="91"/>
      <s:c r="T67" s="91">
        <s:v>1080</s:v>
      </s:c>
      <s:c r="U67" s="91">
        <s:v>1200</s:v>
      </s:c>
      <s:c r="V67" s="91">
        <s:v>1281.3599999999999</s:v>
      </s:c>
      <s:c r="W67" s="92">
        <s:v>1232.76</s:v>
      </s:c>
      <s:c r="X67" s="91">
        <s:v>1127.8399999999999</s:v>
      </s:c>
    </s:row>
    <s:row r="68">
      <s:c r="A68">
        <s:v>61</s:v>
      </s:c>
      <s:c r="B68" s="1">
        <s:v>74</s:v>
      </s:c>
      <s:c r="C68" s="74" t="s">
        <s:v>138</s:v>
      </s:c>
      <s:c r="D68" s="84" t="s">
        <s:v>137</s:v>
      </s:c>
      <s:c r="E68" s="45" t="s">
        <s:v>27</s:v>
      </s:c>
      <s:c r="F68" s="52">
        <s:v>115</s:v>
      </s:c>
      <s:c r="G68" s="82"/>
      <s:c r="H68" s="52"/>
      <s:c r="I68" s="85"/>
      <s:c r="J68" s="82"/>
      <s:c r="K68" s="82"/>
      <s:c r="L68" s="82"/>
      <s:c r="M68" s="1">
        <s:f>SUM(F68:L68)</s:f>
        <s:v>115</s:v>
      </s:c>
      <s:c r="N68" s="86"/>
      <s:c r="O68" s="1">
        <s:f>M68-N68</s:f>
        <s:v>115</s:v>
      </s:c>
      <s:c r="P68" s="31">
        <s:v>1350</s:v>
      </s:c>
      <s:c r="Q68" s="32" t="s">
        <s:v>32</s:v>
      </s:c>
      <s:c r="R68" s="33">
        <s:f>O68*P68</s:f>
        <s:v>155250</s:v>
      </s:c>
      <s:c r="S68" s="91"/>
      <s:c r="T68" s="91">
        <s:v>1356</s:v>
      </s:c>
      <s:c r="U68" s="91">
        <s:v>1350</s:v>
      </s:c>
      <s:c r="V68" s="91">
        <s:v>1562.44</s:v>
      </s:c>
      <s:c r="W68" s="92">
        <s:v>1485.02</s:v>
      </s:c>
      <s:c r="X68" s="91">
        <s:v>1518.72</s:v>
      </s:c>
    </s:row>
    <s:row r="69">
      <s:c r="A69">
        <s:v>62</s:v>
      </s:c>
      <s:c r="B69" s="1">
        <s:v>75</s:v>
      </s:c>
      <s:c r="C69" s="74" t="s">
        <s:v>139</s:v>
      </s:c>
      <s:c r="D69" s="84" t="s">
        <s:v>140</s:v>
      </s:c>
      <s:c r="E69" s="45" t="s">
        <s:v>27</s:v>
      </s:c>
      <s:c r="F69" s="52">
        <s:v>32</s:v>
      </s:c>
      <s:c r="G69" s="82"/>
      <s:c r="H69" s="52"/>
      <s:c r="I69" s="85"/>
      <s:c r="J69" s="82"/>
      <s:c r="K69" s="82"/>
      <s:c r="L69" s="82"/>
      <s:c r="M69" s="1">
        <s:f>SUM(F69:L69)</s:f>
        <s:v>32</s:v>
      </s:c>
      <s:c r="N69" s="86"/>
      <s:c r="O69" s="1">
        <s:f>M69-N69</s:f>
        <s:v>32</s:v>
      </s:c>
      <s:c r="P69" s="31">
        <s:v>6488.5</s:v>
      </s:c>
      <s:c r="Q69" s="32" t="s">
        <s:v>32</s:v>
      </s:c>
      <s:c r="R69" s="33">
        <s:f>O69*P69</s:f>
        <s:v>207632</s:v>
      </s:c>
      <s:c r="S69" s="91"/>
      <s:c r="T69" s="91" t="s">
        <s:v>141</s:v>
      </s:c>
      <s:c r="U69" s="91">
        <s:v>6488.5</s:v>
      </s:c>
      <s:c r="V69" s="91">
        <s:v>6777.37</s:v>
      </s:c>
      <s:c r="W69" s="92">
        <s:v>6497.39</s:v>
      </s:c>
      <s:c r="X69" s="91">
        <s:v>6506.08</s:v>
      </s:c>
    </s:row>
    <s:row r="70">
      <s:c r="A70">
        <s:v>63</s:v>
      </s:c>
      <s:c r="B70" s="1">
        <s:v>77</s:v>
      </s:c>
      <s:c r="C70" s="74" t="s">
        <s:v>139</s:v>
      </s:c>
      <s:c r="D70" s="84" t="s">
        <s:v>142</s:v>
      </s:c>
      <s:c r="E70" s="45"/>
      <s:c r="F70" s="52">
        <s:v>70</s:v>
      </s:c>
      <s:c r="G70" s="82"/>
      <s:c r="H70" s="52"/>
      <s:c r="I70" s="85"/>
      <s:c r="J70" s="82"/>
      <s:c r="K70" s="82"/>
      <s:c r="L70" s="82"/>
      <s:c r="M70" s="1">
        <s:f>SUM(F70:L70)</s:f>
        <s:v>70</s:v>
      </s:c>
      <s:c r="N70" s="86"/>
      <s:c r="O70" s="1">
        <s:f>M70-N70</s:f>
        <s:v>70</s:v>
      </s:c>
      <s:c r="P70" s="31">
        <s:v>2113.67</s:v>
      </s:c>
      <s:c r="Q70" s="32" t="s">
        <s:v>61</s:v>
      </s:c>
      <s:c r="R70" s="33">
        <s:f>O70*P70</s:f>
        <s:v>147956.9</s:v>
      </s:c>
      <s:c r="S70" s="91"/>
      <s:c r="T70" s="91">
        <s:v>2650.1</s:v>
      </s:c>
      <s:c r="U70" s="91">
        <s:v>2125</s:v>
      </s:c>
      <s:c r="V70" s="91">
        <s:v>2259.94</s:v>
      </s:c>
      <s:c r="W70" s="92">
        <s:v>2113.67</s:v>
      </s:c>
      <s:c r="X70" s="91">
        <s:v>2173.92</s:v>
      </s:c>
    </s:row>
    <s:row r="71" ht="30">
      <s:c r="A71">
        <s:v>64</s:v>
      </s:c>
      <s:c r="B71" s="1">
        <s:v>78</s:v>
      </s:c>
      <s:c r="C71" s="74" t="s">
        <s:v>143</s:v>
      </s:c>
      <s:c r="D71" s="84" t="s">
        <s:v>144</s:v>
      </s:c>
      <s:c r="E71" s="45"/>
      <s:c r="F71" s="52">
        <s:v>4</s:v>
      </s:c>
      <s:c r="G71" s="82"/>
      <s:c r="H71" s="52"/>
      <s:c r="I71" s="85"/>
      <s:c r="J71" s="82"/>
      <s:c r="K71" s="82"/>
      <s:c r="L71" s="82"/>
      <s:c r="M71" s="1">
        <s:f>SUM(F71:L71)</s:f>
        <s:v>4</s:v>
      </s:c>
      <s:c r="N71" s="86"/>
      <s:c r="O71" s="1">
        <s:f>M71-N71</s:f>
        <s:v>4</s:v>
      </s:c>
      <s:c r="P71" s="31">
        <s:v>4625</s:v>
      </s:c>
      <s:c r="Q71" s="32" t="s">
        <s:v>32</s:v>
      </s:c>
      <s:c r="R71" s="33">
        <s:f>O71*P71</s:f>
        <s:v>18500</s:v>
      </s:c>
      <s:c r="S71" s="91"/>
      <s:c r="T71" s="91">
        <s:v>5325.8</s:v>
      </s:c>
      <s:c r="U71" s="91">
        <s:v>4625</s:v>
      </s:c>
      <s:c r="V71" s="91">
        <s:v>4921.09</s:v>
      </s:c>
      <s:c r="W71" s="92">
        <s:v>4675.4399999999996</s:v>
      </s:c>
      <s:c r="X71" s="91"/>
    </s:row>
    <s:row r="72">
      <s:c r="A72">
        <s:v>65</s:v>
      </s:c>
      <s:c r="B72" s="1">
        <s:v>80</s:v>
      </s:c>
      <s:c r="C72" s="74" t="s">
        <s:v>145</s:v>
      </s:c>
      <s:c r="D72" s="84" t="s">
        <s:v>146</s:v>
      </s:c>
      <s:c r="E72" s="45" t="s">
        <s:v>27</s:v>
      </s:c>
      <s:c r="F72" s="52">
        <s:v>110</s:v>
      </s:c>
      <s:c r="G72" s="82"/>
      <s:c r="H72" s="52"/>
      <s:c r="I72" s="85"/>
      <s:c r="J72" s="82"/>
      <s:c r="K72" s="82"/>
      <s:c r="L72" s="82"/>
      <s:c r="M72" s="1">
        <s:f>SUM(F72:L72)</s:f>
        <s:v>110</s:v>
      </s:c>
      <s:c r="N72" s="86"/>
      <s:c r="O72" s="1">
        <s:f>M72-N72</s:f>
        <s:v>110</s:v>
      </s:c>
      <s:c r="P72" s="31">
        <s:v>270</s:v>
      </s:c>
      <s:c r="Q72" s="32" t="s">
        <s:v>32</s:v>
      </s:c>
      <s:c r="R72" s="33">
        <s:f>O72*P72</s:f>
        <s:v>29700</s:v>
      </s:c>
      <s:c r="S72" s="91"/>
      <s:c r="T72" s="91">
        <s:v>338.9</s:v>
      </s:c>
      <s:c r="U72" s="91">
        <s:v>270</s:v>
      </s:c>
      <s:c r="V72" s="91">
        <s:v>297.32</s:v>
      </s:c>
      <s:c r="W72" s="92">
        <s:v>272.69</s:v>
      </s:c>
      <s:c r="X72" s="91">
        <s:v>276.64</s:v>
      </s:c>
    </s:row>
    <s:row r="73" ht="30">
      <s:c r="A73">
        <s:v>66</s:v>
      </s:c>
      <s:c r="B73" s="1">
        <s:v>81</s:v>
      </s:c>
      <s:c r="C73" s="74" t="s">
        <s:v>147</s:v>
      </s:c>
      <s:c r="D73" s="84" t="s">
        <s:v>148</s:v>
      </s:c>
      <s:c r="E73" s="45" t="s">
        <s:v>27</s:v>
      </s:c>
      <s:c r="F73" s="52">
        <s:v>224</s:v>
      </s:c>
      <s:c r="G73" s="82"/>
      <s:c r="H73" s="52"/>
      <s:c r="I73" s="85"/>
      <s:c r="J73" s="82"/>
      <s:c r="K73" s="82"/>
      <s:c r="L73" s="82"/>
      <s:c r="M73" s="1">
        <s:f>SUM(F73:L73)</s:f>
        <s:v>224</s:v>
      </s:c>
      <s:c r="N73" s="86"/>
      <s:c r="O73" s="1">
        <s:f>M73-N73</s:f>
        <s:v>224</s:v>
      </s:c>
      <s:c r="P73" s="31">
        <s:v>4185.13</s:v>
      </s:c>
      <s:c r="Q73" s="32" t="s">
        <s:v>61</s:v>
      </s:c>
      <s:c r="R73" s="33">
        <s:f>O73*P73</s:f>
        <s:v>937469.12</s:v>
      </s:c>
      <s:c r="S73" s="91"/>
      <s:c r="T73" s="91">
        <s:v>5285.3</s:v>
      </s:c>
      <s:c r="U73" s="91">
        <s:v>4200</s:v>
      </s:c>
      <s:c r="V73" s="91">
        <s:v>4432.1400000000003</s:v>
      </s:c>
      <s:c r="W73" s="92">
        <s:v>4185.13</s:v>
      </s:c>
      <s:c r="X73" s="91">
        <s:v>4226.88</s:v>
      </s:c>
    </s:row>
    <s:row r="74" ht="30">
      <s:c r="A74">
        <s:v>67</s:v>
      </s:c>
      <s:c r="B74" s="1">
        <s:v>82</s:v>
      </s:c>
      <s:c r="C74" s="74" t="s">
        <s:v>147</s:v>
      </s:c>
      <s:c r="D74" s="84" t="s">
        <s:v>149</s:v>
      </s:c>
      <s:c r="E74" s="45" t="s">
        <s:v>27</s:v>
      </s:c>
      <s:c r="F74" s="52">
        <s:v>6</s:v>
      </s:c>
      <s:c r="G74" s="82"/>
      <s:c r="H74" s="52"/>
      <s:c r="I74" s="85"/>
      <s:c r="J74" s="82"/>
      <s:c r="K74" s="82"/>
      <s:c r="L74" s="82"/>
      <s:c r="M74" s="1">
        <s:f>SUM(F74:L74)</s:f>
        <s:v>6</s:v>
      </s:c>
      <s:c r="N74" s="86"/>
      <s:c r="O74" s="1">
        <s:f>M74-N74</s:f>
        <s:v>6</s:v>
      </s:c>
      <s:c r="P74" s="31">
        <s:v>14155.5</s:v>
      </s:c>
      <s:c r="Q74" s="32" t="s">
        <s:v>32</s:v>
      </s:c>
      <s:c r="R74" s="33">
        <s:f>O74*P74</s:f>
        <s:v>84933</s:v>
      </s:c>
      <s:c r="S74" s="91"/>
      <s:c r="T74" s="91">
        <s:v>18122.400000000001</s:v>
      </s:c>
      <s:c r="U74" s="91">
        <s:v>14155.5</s:v>
      </s:c>
      <s:c r="V74" s="91">
        <s:v>14944.47</s:v>
      </s:c>
      <s:c r="W74" s="92"/>
      <s:c r="X74" s="91">
        <s:v>14252.4</s:v>
      </s:c>
    </s:row>
    <s:row r="75">
      <s:c r="A75">
        <s:v>68</s:v>
      </s:c>
      <s:c r="B75" s="1">
        <s:v>84</s:v>
      </s:c>
      <s:c r="C75" s="74" t="s">
        <s:v>150</s:v>
      </s:c>
      <s:c r="D75" s="84" t="s">
        <s:v>151</s:v>
      </s:c>
      <s:c r="E75" s="45" t="s">
        <s:v>27</s:v>
      </s:c>
      <s:c r="F75" s="52">
        <s:v>20</s:v>
      </s:c>
      <s:c r="G75" s="82"/>
      <s:c r="H75" s="52"/>
      <s:c r="I75" s="85"/>
      <s:c r="J75" s="82"/>
      <s:c r="K75" s="82"/>
      <s:c r="L75" s="82"/>
      <s:c r="M75" s="1">
        <s:f>SUM(F75:L75)</s:f>
        <s:v>20</s:v>
      </s:c>
      <s:c r="N75" s="86"/>
      <s:c r="O75" s="1">
        <s:v>21</s:v>
      </s:c>
      <s:c r="P75" s="31">
        <s:v>15000</s:v>
      </s:c>
      <s:c r="Q75" s="32" t="s">
        <s:v>42</s:v>
      </s:c>
      <s:c r="R75" s="33">
        <s:f>O75*P75</s:f>
        <s:v>315000</s:v>
      </s:c>
      <s:c r="S75" s="91">
        <s:v>15000</s:v>
      </s:c>
      <s:c r="T75" s="91"/>
      <s:c r="U75" s="91"/>
      <s:c r="V75" s="91"/>
      <s:c r="W75" s="92"/>
      <s:c r="X75" s="91"/>
    </s:row>
    <s:row r="76">
      <s:c r="A76">
        <s:v>69</s:v>
      </s:c>
      <s:c r="B76" s="1">
        <s:v>85</s:v>
      </s:c>
      <s:c r="C76" s="74" t="s">
        <s:v>152</s:v>
      </s:c>
      <s:c r="D76" s="84" t="s">
        <s:v>153</s:v>
      </s:c>
      <s:c r="E76" s="45" t="s">
        <s:v>27</s:v>
      </s:c>
      <s:c r="F76" s="52">
        <s:v>1</s:v>
      </s:c>
      <s:c r="G76" s="82"/>
      <s:c r="H76" s="52"/>
      <s:c r="I76" s="85"/>
      <s:c r="J76" s="82"/>
      <s:c r="K76" s="82"/>
      <s:c r="L76" s="82"/>
      <s:c r="M76" s="1">
        <s:f>SUM(F76:L76)</s:f>
        <s:v>1</s:v>
      </s:c>
      <s:c r="N76" s="86"/>
      <s:c r="O76" s="1">
        <s:v>0</s:v>
      </s:c>
      <s:c r="P76" s="31"/>
      <s:c r="Q76" s="32"/>
      <s:c r="R76" s="33">
        <s:f>O76*P76</s:f>
        <s:v>0</s:v>
      </s:c>
      <s:c r="S76" s="91"/>
      <s:c r="T76" s="91"/>
      <s:c r="U76" s="91"/>
      <s:c r="V76" s="91"/>
      <s:c r="W76" s="92"/>
      <s:c r="X76" s="91"/>
    </s:row>
    <s:row r="77">
      <s:c r="A77">
        <s:v>70</s:v>
      </s:c>
      <s:c r="B77" s="1">
        <s:v>86</s:v>
      </s:c>
      <s:c r="C77" s="74" t="s">
        <s:v>154</s:v>
      </s:c>
      <s:c r="D77" s="84" t="s">
        <s:v>155</s:v>
      </s:c>
      <s:c r="E77" s="45" t="s">
        <s:v>27</s:v>
      </s:c>
      <s:c r="F77" s="52">
        <s:v>12</s:v>
      </s:c>
      <s:c r="G77" s="82"/>
      <s:c r="H77" s="52"/>
      <s:c r="I77" s="85"/>
      <s:c r="J77" s="82"/>
      <s:c r="K77" s="82"/>
      <s:c r="L77" s="82"/>
      <s:c r="M77" s="1">
        <s:f>SUM(F77:L77)</s:f>
        <s:v>12</s:v>
      </s:c>
      <s:c r="N77" s="86"/>
      <s:c r="O77" s="1">
        <s:f>M77-N77</s:f>
        <s:v>12</s:v>
      </s:c>
      <s:c r="P77" s="31">
        <s:v>1225.5</s:v>
      </s:c>
      <s:c r="Q77" s="32" t="s">
        <s:v>32</s:v>
      </s:c>
      <s:c r="R77" s="33">
        <s:f>O77*P77</s:f>
        <s:v>14706</s:v>
      </s:c>
      <s:c r="S77" s="91"/>
      <s:c r="T77" s="91"/>
      <s:c r="U77" s="91">
        <s:v>1225.5</s:v>
      </s:c>
      <s:c r="V77" s="91">
        <s:v>1301.25</s:v>
      </s:c>
      <s:c r="W77" s="92">
        <s:v>1260.3</s:v>
      </s:c>
      <s:c r="X77" s="91">
        <s:v>1252.1600000000001</s:v>
      </s:c>
    </s:row>
    <s:row r="78">
      <s:c r="A78">
        <s:v>71</s:v>
      </s:c>
      <s:c r="B78" s="1">
        <s:v>87</s:v>
      </s:c>
      <s:c r="C78" s="74" t="s">
        <s:v>156</s:v>
      </s:c>
      <s:c r="D78" s="84" t="s">
        <s:v>157</s:v>
      </s:c>
      <s:c r="E78" s="45" t="s">
        <s:v>27</s:v>
      </s:c>
      <s:c r="F78" s="52">
        <s:v>42</s:v>
      </s:c>
      <s:c r="G78" s="82"/>
      <s:c r="H78" s="52"/>
      <s:c r="I78" s="85"/>
      <s:c r="J78" s="82"/>
      <s:c r="K78" s="82"/>
      <s:c r="L78" s="82"/>
      <s:c r="M78" s="1">
        <s:f>SUM(F78:L78)</s:f>
        <s:v>42</s:v>
      </s:c>
      <s:c r="N78" s="86"/>
      <s:c r="O78" s="1">
        <s:f>M78-N78</s:f>
        <s:v>42</s:v>
      </s:c>
      <s:c r="P78" s="31">
        <s:v>7200</s:v>
      </s:c>
      <s:c r="Q78" s="32" t="s">
        <s:v>32</s:v>
      </s:c>
      <s:c r="R78" s="33">
        <s:f>O78*P78</s:f>
        <s:v>302400</s:v>
      </s:c>
      <s:c r="S78" s="91">
        <s:v>55000</s:v>
      </s:c>
      <s:c r="T78" s="91">
        <s:v>7203.6</s:v>
      </s:c>
      <s:c r="U78" s="91">
        <s:v>7200</s:v>
      </s:c>
      <s:c r="V78" s="91">
        <s:v>7614.88</s:v>
      </s:c>
      <s:c r="W78" s="92">
        <s:v>7427.6</s:v>
      </s:c>
      <s:c r="X78" s="91">
        <s:v>8784.0499999999993</s:v>
      </s:c>
    </s:row>
    <s:row r="79">
      <s:c r="A79">
        <s:v>72</s:v>
      </s:c>
      <s:c r="B79" s="1">
        <s:v>89</s:v>
      </s:c>
      <s:c r="C79" s="74" t="s">
        <s:v>158</s:v>
      </s:c>
      <s:c r="D79" s="84" t="s">
        <s:v>159</s:v>
      </s:c>
      <s:c r="E79" s="45" t="s">
        <s:v>27</s:v>
      </s:c>
      <s:c r="F79" s="52">
        <s:v>8</s:v>
      </s:c>
      <s:c r="G79" s="82"/>
      <s:c r="H79" s="52"/>
      <s:c r="I79" s="85"/>
      <s:c r="J79" s="82"/>
      <s:c r="K79" s="82"/>
      <s:c r="L79" s="82"/>
      <s:c r="M79" s="1">
        <s:f>SUM(F79:L79)</s:f>
        <s:v>8</s:v>
      </s:c>
      <s:c r="N79" s="86"/>
      <s:c r="O79" s="1">
        <s:f>M79-N79</s:f>
        <s:v>8</s:v>
      </s:c>
      <s:c r="P79" s="31">
        <s:v>92000</s:v>
      </s:c>
      <s:c r="Q79" s="32" t="s">
        <s:v>42</s:v>
      </s:c>
      <s:c r="R79" s="33">
        <s:f>O79*P79</s:f>
        <s:v>736000</s:v>
      </s:c>
      <s:c r="S79" s="91">
        <s:v>92000</s:v>
      </s:c>
      <s:c r="T79" s="91">
        <s:v>138788.1</s:v>
      </s:c>
      <s:c r="U79" s="91"/>
      <s:c r="V79" s="91">
        <s:v>175828.79</s:v>
      </s:c>
      <s:c r="W79" s="92">
        <s:v>94805.79</s:v>
      </s:c>
      <s:c r="X79" s="91"/>
    </s:row>
    <s:row r="80">
      <s:c r="A80">
        <s:v>73</s:v>
      </s:c>
      <s:c r="B80" s="1">
        <s:v>91</s:v>
      </s:c>
      <s:c r="C80" s="74" t="s">
        <s:v>160</s:v>
      </s:c>
      <s:c r="D80" s="84" t="s">
        <s:v>161</s:v>
      </s:c>
      <s:c r="E80" s="45" t="s">
        <s:v>27</s:v>
      </s:c>
      <s:c r="F80" s="52">
        <s:v>50</s:v>
      </s:c>
      <s:c r="G80" s="82"/>
      <s:c r="H80" s="52"/>
      <s:c r="I80" s="85"/>
      <s:c r="J80" s="82"/>
      <s:c r="K80" s="82"/>
      <s:c r="L80" s="82"/>
      <s:c r="M80" s="1">
        <s:f>SUM(F80:L80)</s:f>
        <s:v>50</s:v>
      </s:c>
      <s:c r="N80" s="86"/>
      <s:c r="O80" s="1">
        <s:f>M80-N80</s:f>
        <s:v>50</s:v>
      </s:c>
      <s:c r="P80" s="31">
        <s:v>1180.5</s:v>
      </s:c>
      <s:c r="Q80" s="32" t="s">
        <s:v>162</s:v>
      </s:c>
      <s:c r="R80" s="33">
        <s:f>O80*P80</s:f>
        <s:v>59025</s:v>
      </s:c>
      <s:c r="S80" s="91"/>
      <s:c r="T80" s="91">
        <s:v>1206.9000000000001</s:v>
      </s:c>
      <s:c r="U80" s="91">
        <s:v>1180.5</s:v>
      </s:c>
      <s:c r="V80" s="91">
        <s:v>9857.0499999999993</s:v>
      </s:c>
      <s:c r="W80" s="92"/>
      <s:c r="X80" s="91">
        <s:v>2375.52</s:v>
      </s:c>
    </s:row>
    <s:row x14ac:dyDescent="0.25" r="81" spans="1:24" s="19" customFormat="1">
      <s:c r="A81">
        <s:v>74</s:v>
      </s:c>
      <s:c r="B81" s="1">
        <s:v>93</s:v>
      </s:c>
      <s:c r="C81" s="74" t="s">
        <s:v>163</s:v>
      </s:c>
      <s:c r="D81" s="84" t="s">
        <s:v>164</s:v>
      </s:c>
      <s:c r="E81" s="45" t="s">
        <s:v>27</s:v>
      </s:c>
      <s:c r="F81" s="52">
        <s:v>4</s:v>
      </s:c>
      <s:c r="G81" s="82"/>
      <s:c r="H81" s="52"/>
      <s:c r="I81" s="85"/>
      <s:c r="J81" s="82"/>
      <s:c r="K81" s="82"/>
      <s:c r="L81" s="82"/>
      <s:c r="M81" s="1">
        <s:f>SUM(F81:L81)</s:f>
        <s:v>4</s:v>
      </s:c>
      <s:c r="N81" s="86"/>
      <s:c r="O81" s="1">
        <s:f>M81-N81</s:f>
        <s:v>4</s:v>
      </s:c>
      <s:c r="P81" s="31">
        <s:v>55000</s:v>
      </s:c>
      <s:c r="Q81" s="32" t="s">
        <s:v>42</s:v>
      </s:c>
      <s:c r="R81" s="33">
        <s:f>O81*P81</s:f>
        <s:v>220000</s:v>
      </s:c>
      <s:c r="S81" s="95">
        <s:v>55000</s:v>
      </s:c>
      <s:c r="T81" s="95">
        <s:v>58218.7</s:v>
      </s:c>
      <s:c r="U81" s="95"/>
      <s:c r="V81" s="95"/>
      <s:c r="W81" s="96">
        <s:v>63863.33</s:v>
      </s:c>
      <s:c r="X81" s="95"/>
    </s:row>
    <s:row x14ac:dyDescent="0.25" r="82" spans="1:24" s="19" customFormat="1">
      <s:c r="A82">
        <s:v>75</s:v>
      </s:c>
      <s:c r="B82" s="1">
        <s:v>94</s:v>
      </s:c>
      <s:c r="C82" s="74" t="s">
        <s:v>165</s:v>
      </s:c>
      <s:c r="D82" s="84" t="s">
        <s:v>166</s:v>
      </s:c>
      <s:c r="E82" s="45" t="s">
        <s:v>27</s:v>
      </s:c>
      <s:c r="F82" s="52">
        <s:v>20</s:v>
      </s:c>
      <s:c r="G82" s="82"/>
      <s:c r="H82" s="52"/>
      <s:c r="I82" s="85"/>
      <s:c r="J82" s="82"/>
      <s:c r="K82" s="82"/>
      <s:c r="L82" s="82"/>
      <s:c r="M82" s="1">
        <s:f>SUM(F82:L82)</s:f>
        <s:v>20</s:v>
      </s:c>
      <s:c r="N82" s="86"/>
      <s:c r="O82" s="1">
        <s:f>M82-N82</s:f>
        <s:v>20</s:v>
      </s:c>
      <s:c r="P82" s="31">
        <s:v>86006.18</s:v>
      </s:c>
      <s:c r="Q82" s="32" t="s">
        <s:v>61</s:v>
      </s:c>
      <s:c r="R82" s="33">
        <s:f>O82*P82</s:f>
        <s:v>1720123.5999999999</s:v>
      </s:c>
      <s:c r="S82" s="95">
        <s:v>102000</s:v>
      </s:c>
      <s:c r="T82" s="95">
        <s:v>108803.8</s:v>
      </s:c>
      <s:c r="U82" s="95"/>
      <s:c r="V82" s="95"/>
      <s:c r="W82" s="96">
        <s:v>86006.18</s:v>
      </s:c>
      <s:c r="X82" s="95"/>
    </s:row>
    <s:row x14ac:dyDescent="0.25" r="83" spans="1:24" s="19" customFormat="1">
      <s:c r="A83">
        <s:v>76</s:v>
      </s:c>
      <s:c r="B83" s="1"/>
      <s:c r="C83" s="74" t="s">
        <s:v>165</s:v>
      </s:c>
      <s:c r="D83" s="84" t="s">
        <s:v>167</s:v>
      </s:c>
      <s:c r="E83" s="45" t="s">
        <s:v>27</s:v>
      </s:c>
      <s:c r="F83" s="52">
        <s:v>4</s:v>
      </s:c>
      <s:c r="G83" s="82"/>
      <s:c r="H83" s="52"/>
      <s:c r="I83" s="85"/>
      <s:c r="J83" s="82"/>
      <s:c r="K83" s="82"/>
      <s:c r="L83" s="82"/>
      <s:c r="M83" s="1">
        <s:f>SUM(F83:L83)</s:f>
        <s:v>4</s:v>
      </s:c>
      <s:c r="N83" s="86"/>
      <s:c r="O83" s="1">
        <s:f>M83-N83</s:f>
        <s:v>4</s:v>
      </s:c>
      <s:c r="P83" s="31">
        <s:v>85000</s:v>
      </s:c>
      <s:c r="Q83" s="32" t="s">
        <s:v>42</s:v>
      </s:c>
      <s:c r="R83" s="33">
        <s:f>O83*P83</s:f>
        <s:v>340000</s:v>
      </s:c>
      <s:c r="S83" s="95">
        <s:v>85000</s:v>
      </s:c>
      <s:c r="T83" s="95">
        <s:v>108809.4</s:v>
      </s:c>
      <s:c r="U83" s="95"/>
      <s:c r="V83" s="95"/>
      <s:c r="W83" s="96">
        <s:v>87611.91</s:v>
      </s:c>
      <s:c r="X83" s="95"/>
    </s:row>
    <s:row r="84">
      <s:c r="A84">
        <s:v>77</s:v>
      </s:c>
      <s:c r="B84" s="1">
        <s:v>95</s:v>
      </s:c>
      <s:c r="C84" s="74" t="s">
        <s:v>168</s:v>
      </s:c>
      <s:c r="D84" s="84" t="s">
        <s:v>169</s:v>
      </s:c>
      <s:c r="E84" s="45" t="s">
        <s:v>27</s:v>
      </s:c>
      <s:c r="F84" s="52">
        <s:v>4</s:v>
      </s:c>
      <s:c r="G84" s="82"/>
      <s:c r="H84" s="52"/>
      <s:c r="I84" s="85"/>
      <s:c r="J84" s="82"/>
      <s:c r="K84" s="82"/>
      <s:c r="L84" s="82"/>
      <s:c r="M84" s="1">
        <s:f>SUM(F84:L84)</s:f>
        <s:v>4</s:v>
      </s:c>
      <s:c r="N84" s="86"/>
      <s:c r="O84" s="1">
        <s:f>M84-N84</s:f>
        <s:v>4</s:v>
      </s:c>
      <s:c r="P84" s="31">
        <s:v>50000</s:v>
      </s:c>
      <s:c r="Q84" s="32" t="s">
        <s:v>42</s:v>
      </s:c>
      <s:c r="R84" s="33">
        <s:f>O84*P84</s:f>
        <s:v>200000</s:v>
      </s:c>
      <s:c r="S84" s="91">
        <s:v>50000</s:v>
      </s:c>
      <s:c r="T84" s="91">
        <s:v>53460</s:v>
      </s:c>
      <s:c r="U84" s="91"/>
      <s:c r="V84" s="91"/>
      <s:c r="W84" s="92"/>
      <s:c r="X84" s="91"/>
    </s:row>
    <s:row r="85">
      <s:c r="A85">
        <s:v>78</s:v>
      </s:c>
      <s:c r="B85" s="1">
        <s:v>96</s:v>
      </s:c>
      <s:c r="C85" s="74" t="s">
        <s:v>168</s:v>
      </s:c>
      <s:c r="D85" s="84" t="s">
        <s:v>142</s:v>
      </s:c>
      <s:c r="E85" s="45" t="s">
        <s:v>27</s:v>
      </s:c>
      <s:c r="F85" s="52">
        <s:v>8</s:v>
      </s:c>
      <s:c r="G85" s="82"/>
      <s:c r="H85" s="52"/>
      <s:c r="I85" s="85"/>
      <s:c r="J85" s="82"/>
      <s:c r="K85" s="82"/>
      <s:c r="L85" s="82"/>
      <s:c r="M85" s="1">
        <s:f>SUM(F85:L85)</s:f>
        <s:v>8</s:v>
      </s:c>
      <s:c r="N85" s="86"/>
      <s:c r="O85" s="1">
        <s:f>M85-N85</s:f>
        <s:v>8</s:v>
      </s:c>
      <s:c r="P85" s="31">
        <s:v>33500</s:v>
      </s:c>
      <s:c r="Q85" s="32" t="s">
        <s:v>32</s:v>
      </s:c>
      <s:c r="R85" s="33">
        <s:f>O85*P85</s:f>
        <s:v>268000</s:v>
      </s:c>
      <s:c r="S85" s="91">
        <s:v>55000</s:v>
      </s:c>
      <s:c r="T85" s="91">
        <s:v>44550</s:v>
      </s:c>
      <s:c r="U85" s="91">
        <s:v>33500</s:v>
      </s:c>
      <s:c r="V85" s="91"/>
      <s:c r="W85" s="92"/>
      <s:c r="X85" s="91">
        <s:v>34958.559999999998</s:v>
      </s:c>
    </s:row>
    <s:row r="86">
      <s:c r="A86">
        <s:v>79</s:v>
      </s:c>
      <s:c r="B86" s="1">
        <s:v>102</s:v>
      </s:c>
      <s:c r="C86" s="74" t="s">
        <s:v>170</s:v>
      </s:c>
      <s:c r="D86" s="84" t="s">
        <s:v>171</s:v>
      </s:c>
      <s:c r="E86" s="45" t="s">
        <s:v>27</s:v>
      </s:c>
      <s:c r="F86" s="52">
        <s:v>20</s:v>
      </s:c>
      <s:c r="G86" s="82"/>
      <s:c r="H86" s="52"/>
      <s:c r="I86" s="85"/>
      <s:c r="J86" s="82"/>
      <s:c r="K86" s="82"/>
      <s:c r="L86" s="82"/>
      <s:c r="M86" s="1">
        <s:f>SUM(F86:L86)</s:f>
        <s:v>20</s:v>
      </s:c>
      <s:c r="N86" s="86"/>
      <s:c r="O86" s="1">
        <s:f>M86-N86</s:f>
        <s:v>20</s:v>
      </s:c>
      <s:c r="P86" s="31">
        <s:v>8150</s:v>
      </s:c>
      <s:c r="Q86" s="32" t="s">
        <s:v>32</s:v>
      </s:c>
      <s:c r="R86" s="33">
        <s:f>O86*P86</s:f>
        <s:v>163000</s:v>
      </s:c>
      <s:c r="S86" s="91"/>
      <s:c r="T86" s="91">
        <s:v>23483.200000000001</s:v>
      </s:c>
      <s:c r="U86" s="91">
        <s:v>8150</s:v>
      </s:c>
      <s:c r="V86" s="91">
        <s:v>8444.6</s:v>
      </s:c>
      <s:c r="W86" s="92">
        <s:v>16704.04</s:v>
      </s:c>
      <s:c r="X86" s="91" t="s">
        <s:v>172</s:v>
      </s:c>
    </s:row>
    <s:row r="87">
      <s:c r="A87">
        <s:v>80</s:v>
      </s:c>
      <s:c r="B87" s="1">
        <s:v>103</s:v>
      </s:c>
      <s:c r="C87" s="74" t="s">
        <s:v>173</s:v>
      </s:c>
      <s:c r="D87" s="84" t="s">
        <s:v>174</s:v>
      </s:c>
      <s:c r="E87" s="45" t="s">
        <s:v>27</s:v>
      </s:c>
      <s:c r="F87" s="52">
        <s:v>8</s:v>
      </s:c>
      <s:c r="G87" s="82"/>
      <s:c r="H87" s="52"/>
      <s:c r="I87" s="85"/>
      <s:c r="J87" s="82"/>
      <s:c r="K87" s="82"/>
      <s:c r="L87" s="82"/>
      <s:c r="M87" s="1">
        <s:f>SUM(F87:L87)</s:f>
        <s:v>8</s:v>
      </s:c>
      <s:c r="N87" s="86">
        <s:v>5</s:v>
      </s:c>
      <s:c r="O87" s="1">
        <s:f>M87-N87</s:f>
        <s:v>3</s:v>
      </s:c>
      <s:c r="P87" s="31">
        <s:v>58777.24</s:v>
      </s:c>
      <s:c r="Q87" s="32" t="s">
        <s:v>61</s:v>
      </s:c>
      <s:c r="R87" s="33">
        <s:f>O87*P87</s:f>
        <s:v>176331.72</s:v>
      </s:c>
      <s:c r="S87" s="91">
        <s:v>145000</s:v>
      </s:c>
      <s:c r="T87" s="91">
        <s:v>72800</s:v>
      </s:c>
      <s:c r="U87" s="91"/>
      <s:c r="V87" s="91"/>
      <s:c r="W87" s="92">
        <s:v>58777.24</s:v>
      </s:c>
      <s:c r="X87" s="91"/>
    </s:row>
    <s:row r="88">
      <s:c r="A88">
        <s:v>81</s:v>
      </s:c>
      <s:c r="B88" s="1">
        <s:v>104</s:v>
      </s:c>
      <s:c r="C88" s="74" t="s">
        <s:v>175</s:v>
      </s:c>
      <s:c r="D88" s="84" t="s">
        <s:v>176</s:v>
      </s:c>
      <s:c r="E88" s="45" t="s">
        <s:v>27</s:v>
      </s:c>
      <s:c r="F88" s="52"/>
      <s:c r="G88" s="82">
        <s:v>12</s:v>
      </s:c>
      <s:c r="H88" s="52"/>
      <s:c r="I88" s="85"/>
      <s:c r="J88" s="82"/>
      <s:c r="K88" s="82"/>
      <s:c r="L88" s="82"/>
      <s:c r="M88" s="1">
        <s:f>SUM(F88:L88)</s:f>
        <s:v>12</s:v>
      </s:c>
      <s:c r="N88" s="86"/>
      <s:c r="O88" s="1">
        <s:f>M88-N88</s:f>
        <s:v>12</s:v>
      </s:c>
      <s:c r="P88" s="31">
        <s:v>35000</s:v>
      </s:c>
      <s:c r="Q88" s="32" t="s">
        <s:v>42</s:v>
      </s:c>
      <s:c r="R88" s="33">
        <s:f>O88*P88</s:f>
        <s:v>420000</s:v>
      </s:c>
      <s:c r="S88" s="91">
        <s:v>35000</s:v>
      </s:c>
      <s:c r="T88" s="91">
        <s:v>36619.9</s:v>
      </s:c>
      <s:c r="U88" s="91"/>
      <s:c r="V88" s="91"/>
      <s:c r="W88" s="92"/>
      <s:c r="X88" s="91"/>
    </s:row>
    <s:row r="89">
      <s:c r="A89">
        <s:v>82</s:v>
      </s:c>
      <s:c r="B89" s="1">
        <s:v>106</s:v>
      </s:c>
      <s:c r="C89" s="74" t="s">
        <s:v>177</s:v>
      </s:c>
      <s:c r="D89" s="84" t="s">
        <s:v>178</s:v>
      </s:c>
      <s:c r="E89" s="45" t="s">
        <s:v>27</s:v>
      </s:c>
      <s:c r="F89" s="52">
        <s:v>4</s:v>
      </s:c>
      <s:c r="G89" s="82"/>
      <s:c r="H89" s="52"/>
      <s:c r="I89" s="85"/>
      <s:c r="J89" s="82"/>
      <s:c r="K89" s="82"/>
      <s:c r="L89" s="82"/>
      <s:c r="M89" s="1">
        <s:f>SUM(F89:L89)</s:f>
        <s:v>4</s:v>
      </s:c>
      <s:c r="N89" s="86"/>
      <s:c r="O89" s="1">
        <s:f>M89-N89</s:f>
        <s:v>4</s:v>
      </s:c>
      <s:c r="P89" s="31">
        <s:v>13278.89</s:v>
      </s:c>
      <s:c r="Q89" s="32" t="s">
        <s:v>28</s:v>
      </s:c>
      <s:c r="R89" s="33">
        <s:f>O89*P89</s:f>
        <s:v>53115.56</s:v>
      </s:c>
      <s:c r="S89" s="91">
        <s:v>41000</s:v>
      </s:c>
      <s:c r="T89" s="91"/>
      <s:c r="U89" s="91"/>
      <s:c r="V89" s="91">
        <s:v>13278.89</s:v>
      </s:c>
      <s:c r="W89" s="92">
        <s:v>19215.04</s:v>
      </s:c>
      <s:c r="X89" s="91">
        <s:v>19885.599999999999</s:v>
      </s:c>
    </s:row>
    <s:row r="90">
      <s:c r="A90">
        <s:v>83</s:v>
      </s:c>
      <s:c r="B90" s="1">
        <s:v>107</s:v>
      </s:c>
      <s:c r="C90" s="74" t="s">
        <s:v>177</s:v>
      </s:c>
      <s:c r="D90" s="84" t="s">
        <s:v>179</s:v>
      </s:c>
      <s:c r="E90" s="45" t="s">
        <s:v>27</s:v>
      </s:c>
      <s:c r="F90" s="52">
        <s:v>12</s:v>
      </s:c>
      <s:c r="G90" s="82"/>
      <s:c r="H90" s="52"/>
      <s:c r="I90" s="85"/>
      <s:c r="J90" s="82"/>
      <s:c r="K90" s="82"/>
      <s:c r="L90" s="82"/>
      <s:c r="M90" s="1">
        <s:f>SUM(F90:L90)</s:f>
        <s:v>12</s:v>
      </s:c>
      <s:c r="N90" s="86"/>
      <s:c r="O90" s="1">
        <s:f>M90-N90</s:f>
        <s:v>12</s:v>
      </s:c>
      <s:c r="P90" s="31">
        <s:v>2793.16</s:v>
      </s:c>
      <s:c r="Q90" s="32" t="s">
        <s:v>28</s:v>
      </s:c>
      <s:c r="R90" s="33">
        <s:f>O90*P90</s:f>
        <s:v>33517.919999999998</s:v>
      </s:c>
      <s:c r="S90" s="91"/>
      <s:c r="T90" s="91"/>
      <s:c r="U90" s="91">
        <s:v>4000</s:v>
      </s:c>
      <s:c r="V90" s="91">
        <s:v>2793.16</s:v>
      </s:c>
      <s:c r="W90" s="92">
        <s:v>3891.12</s:v>
      </s:c>
      <s:c r="X90" s="91">
        <s:v>4026.67</s:v>
      </s:c>
    </s:row>
    <s:row r="91">
      <s:c r="A91">
        <s:v>84</s:v>
      </s:c>
      <s:c r="B91" s="1">
        <s:v>108</s:v>
      </s:c>
      <s:c r="C91" s="72" t="s">
        <s:v>180</s:v>
      </s:c>
      <s:c r="D91" s="84" t="s">
        <s:v>181</s:v>
      </s:c>
      <s:c r="E91" s="45" t="s">
        <s:v>27</s:v>
      </s:c>
      <s:c r="F91" s="52">
        <s:v>1</s:v>
      </s:c>
      <s:c r="G91" s="82"/>
      <s:c r="H91" s="52"/>
      <s:c r="I91" s="85"/>
      <s:c r="J91" s="82"/>
      <s:c r="K91" s="82"/>
      <s:c r="L91" s="82"/>
      <s:c r="M91" s="1">
        <s:f>SUM(F91:L91)</s:f>
        <s:v>1</s:v>
      </s:c>
      <s:c r="N91" s="86"/>
      <s:c r="O91" s="1">
        <s:f>M91-N91</s:f>
        <s:v>1</s:v>
      </s:c>
      <s:c r="P91" s="31">
        <s:v>2447.23</s:v>
      </s:c>
      <s:c r="Q91" s="32" t="s">
        <s:v>28</s:v>
      </s:c>
      <s:c r="R91" s="33">
        <s:f>O91*P91</s:f>
        <s:v>2447.23</s:v>
      </s:c>
      <s:c r="S91" s="91"/>
      <s:c r="T91" s="91"/>
      <s:c r="U91" s="91"/>
      <s:c r="V91" s="91">
        <s:v>2447.23</s:v>
      </s:c>
      <s:c r="W91" s="92"/>
      <s:c r="X91" s="91"/>
    </s:row>
    <s:row r="92">
      <s:c r="A92">
        <s:v>85</s:v>
      </s:c>
      <s:c r="B92" s="1">
        <s:v>109</s:v>
      </s:c>
      <s:c r="C92" s="74" t="s">
        <s:v>182</s:v>
      </s:c>
      <s:c r="D92" s="84" t="s">
        <s:v>183</s:v>
      </s:c>
      <s:c r="E92" s="45" t="s">
        <s:v>27</s:v>
      </s:c>
      <s:c r="F92" s="52"/>
      <s:c r="G92" s="82">
        <s:v>2</s:v>
      </s:c>
      <s:c r="H92" s="52"/>
      <s:c r="I92" s="85"/>
      <s:c r="J92" s="82"/>
      <s:c r="K92" s="82"/>
      <s:c r="L92" s="82"/>
      <s:c r="M92" s="1">
        <s:f>SUM(F92:L92)</s:f>
        <s:v>2</s:v>
      </s:c>
      <s:c r="N92" s="86"/>
      <s:c r="O92" s="1">
        <s:f>M92-N92</s:f>
        <s:v>2</s:v>
      </s:c>
      <s:c r="P92" s="31">
        <s:v>2301.7399999999998</s:v>
      </s:c>
      <s:c r="Q92" s="32" t="s">
        <s:v>61</s:v>
      </s:c>
      <s:c r="R92" s="33">
        <s:f>O92*P92</s:f>
        <s:v>4603.4799999999996</s:v>
      </s:c>
      <s:c r="S92" s="91"/>
      <s:c r="T92" s="91">
        <s:v>2888.2</s:v>
      </s:c>
      <s:c r="U92" s="91"/>
      <s:c r="V92" s="91">
        <s:v>2525.31</s:v>
      </s:c>
      <s:c r="W92" s="92">
        <s:v>2301.7399999999998</s:v>
      </s:c>
      <s:c r="X92" s="91"/>
    </s:row>
    <s:row r="93" ht="30">
      <s:c r="A93">
        <s:v>86</s:v>
      </s:c>
      <s:c r="B93" s="1">
        <s:v>111</s:v>
      </s:c>
      <s:c r="C93" s="74" t="s">
        <s:v>184</s:v>
      </s:c>
      <s:c r="D93" s="84" t="s">
        <s:v>185</s:v>
      </s:c>
      <s:c r="E93" s="45" t="s">
        <s:v>27</s:v>
      </s:c>
      <s:c r="F93" s="52">
        <s:v>6</s:v>
      </s:c>
      <s:c r="G93" s="82">
        <s:v>8</s:v>
      </s:c>
      <s:c r="H93" s="52"/>
      <s:c r="I93" s="85"/>
      <s:c r="J93" s="82"/>
      <s:c r="K93" s="82"/>
      <s:c r="L93" s="82"/>
      <s:c r="M93" s="1">
        <s:f>SUM(F93:L93)</s:f>
        <s:v>14</s:v>
      </s:c>
      <s:c r="N93" s="86"/>
      <s:c r="O93" s="1">
        <s:f>M93-N93</s:f>
        <s:v>14</s:v>
      </s:c>
      <s:c r="P93" s="87">
        <s:v>65000</s:v>
      </s:c>
      <s:c r="Q93" s="32" t="s">
        <s:v>42</s:v>
      </s:c>
      <s:c r="R93" s="33">
        <s:f>O93*P93</s:f>
        <s:v>910000</s:v>
      </s:c>
      <s:c r="S93" s="91">
        <s:v>65000</s:v>
      </s:c>
      <s:c r="T93" s="91"/>
      <s:c r="U93" s="91"/>
      <s:c r="V93" s="91"/>
      <s:c r="W93" s="92"/>
      <s:c r="X93" s="91"/>
    </s:row>
    <s:row r="94">
      <s:c r="A94">
        <s:v>87</s:v>
      </s:c>
      <s:c r="B94" s="1">
        <s:v>114</s:v>
      </s:c>
      <s:c r="C94" s="74" t="s">
        <s:v>186</s:v>
      </s:c>
      <s:c r="D94" s="84" t="s">
        <s:v>187</s:v>
      </s:c>
      <s:c r="E94" s="45" t="s">
        <s:v>27</s:v>
      </s:c>
      <s:c r="F94" s="52">
        <s:v>6</s:v>
      </s:c>
      <s:c r="G94" s="82"/>
      <s:c r="H94" s="52"/>
      <s:c r="I94" s="85"/>
      <s:c r="J94" s="82"/>
      <s:c r="K94" s="82"/>
      <s:c r="L94" s="82"/>
      <s:c r="M94" s="1">
        <s:f>SUM(F94:L94)</s:f>
        <s:v>6</s:v>
      </s:c>
      <s:c r="N94" s="86"/>
      <s:c r="O94" s="1">
        <s:f>M94-N94</s:f>
        <s:v>6</s:v>
      </s:c>
      <s:c r="P94" s="31">
        <s:v>871.6</s:v>
      </s:c>
      <s:c r="Q94" s="32" t="s">
        <s:v>61</s:v>
      </s:c>
      <s:c r="R94" s="33">
        <s:f>O94*P94</s:f>
        <s:v>5229.6000000000004</s:v>
      </s:c>
      <s:c r="S94" s="91"/>
      <s:c r="T94" s="91">
        <s:v>1061.0999999999999</s:v>
      </s:c>
      <s:c r="U94" s="91">
        <s:v>1050</s:v>
      </s:c>
      <s:c r="V94" s="91">
        <s:v>931.19</s:v>
      </s:c>
      <s:c r="W94" s="92">
        <s:v>871.6</s:v>
      </s:c>
      <s:c r="X94" s="91">
        <s:v>1261.1199999999999</s:v>
      </s:c>
    </s:row>
    <s:row r="95">
      <s:c r="A95">
        <s:v>88</s:v>
      </s:c>
      <s:c r="B95" s="1">
        <s:v>115</s:v>
      </s:c>
      <s:c r="C95" s="74" t="s">
        <s:v>188</s:v>
      </s:c>
      <s:c r="D95" s="84" t="s">
        <s:v>189</s:v>
      </s:c>
      <s:c r="E95" s="45"/>
      <s:c r="F95" s="52">
        <s:v>32</s:v>
      </s:c>
      <s:c r="G95" s="82"/>
      <s:c r="H95" s="52"/>
      <s:c r="I95" s="85"/>
      <s:c r="J95" s="82"/>
      <s:c r="K95" s="82"/>
      <s:c r="L95" s="82"/>
      <s:c r="M95" s="1">
        <s:f>SUM(F95:L95)</s:f>
        <s:v>32</s:v>
      </s:c>
      <s:c r="N95" s="86"/>
      <s:c r="O95" s="1">
        <s:f>M95-N95</s:f>
        <s:v>32</s:v>
      </s:c>
      <s:c r="P95" s="31">
        <s:v>1611.72</s:v>
      </s:c>
      <s:c r="Q95" s="32" t="s">
        <s:v>49</s:v>
      </s:c>
      <s:c r="R95" s="33">
        <s:f>O95*P95</s:f>
        <s:v>51575.040000000001</s:v>
      </s:c>
      <s:c r="S95" s="91"/>
      <s:c r="T95" s="91"/>
      <s:c r="U95" s="91"/>
      <s:c r="V95" s="91">
        <s:v>1688.85</s:v>
      </s:c>
      <s:c r="W95" s="92"/>
      <s:c r="X95" s="91">
        <s:v>1611.72</s:v>
      </s:c>
    </s:row>
    <s:row r="96">
      <s:c r="A96">
        <s:v>89</s:v>
      </s:c>
      <s:c r="B96" s="1">
        <s:v>116</s:v>
      </s:c>
      <s:c r="C96" s="74" t="s">
        <s:v>190</s:v>
      </s:c>
      <s:c r="D96" s="88" t="s">
        <s:v>191</s:v>
      </s:c>
      <s:c r="E96" s="45" t="s">
        <s:v>27</s:v>
      </s:c>
      <s:c r="F96" s="52">
        <s:v>30</s:v>
      </s:c>
      <s:c r="G96" s="82"/>
      <s:c r="H96" s="52"/>
      <s:c r="I96" s="85"/>
      <s:c r="J96" s="82"/>
      <s:c r="K96" s="82"/>
      <s:c r="L96" s="82"/>
      <s:c r="M96" s="1">
        <s:f>SUM(F96:L96)</s:f>
        <s:v>30</s:v>
      </s:c>
      <s:c r="N96" s="86"/>
      <s:c r="O96" s="1">
        <s:f>M96-N96</s:f>
        <s:v>30</s:v>
      </s:c>
      <s:c r="P96" s="31">
        <s:v>241.93</s:v>
      </s:c>
      <s:c r="Q96" s="32" t="s">
        <s:v>28</s:v>
      </s:c>
      <s:c r="R96" s="33">
        <s:f>O96*P96</s:f>
        <s:v>7257.9000000000005</s:v>
      </s:c>
      <s:c r="S96" s="91"/>
      <s:c r="T96" s="91">
        <s:v>301.10000000000002</s:v>
      </s:c>
      <s:c r="U96" s="91"/>
      <s:c r="V96" s="91">
        <s:v>241.93</s:v>
      </s:c>
      <s:c r="W96" s="92"/>
      <s:c r="X96" s="91"/>
    </s:row>
    <s:row r="97">
      <s:c r="A97">
        <s:v>90</s:v>
      </s:c>
      <s:c r="B97" s="227" t="s">
        <s:v>192</s:v>
      </s:c>
      <s:c r="C97" s="228"/>
      <s:c r="D97" s="228"/>
      <s:c r="E97" s="228"/>
      <s:c r="F97" s="228"/>
      <s:c r="G97" s="228"/>
      <s:c r="H97" s="228"/>
      <s:c r="I97" s="228"/>
      <s:c r="J97" s="228"/>
      <s:c r="K97" s="228"/>
      <s:c r="L97" s="228"/>
      <s:c r="M97" s="1">
        <s:f>SUM(F97:L97)</s:f>
        <s:v>0</s:v>
      </s:c>
      <s:c r="N97" s="89"/>
      <s:c r="O97" s="1">
        <s:f>M97-N97</s:f>
        <s:v>0</s:v>
      </s:c>
      <s:c r="P97" s="31"/>
      <s:c r="Q97" s="32"/>
      <s:c r="R97" s="33">
        <s:f>O97*P97</s:f>
        <s:v>0</s:v>
      </s:c>
      <s:c r="S97" s="91"/>
      <s:c r="T97" s="91"/>
      <s:c r="U97" s="91"/>
      <s:c r="V97" s="91"/>
      <s:c r="W97" s="92"/>
      <s:c r="X97" s="91"/>
    </s:row>
    <s:row r="98">
      <s:c r="A98">
        <s:v>91</s:v>
      </s:c>
      <s:c r="B98" s="1">
        <s:v>117</s:v>
      </s:c>
      <s:c r="C98" s="74" t="s">
        <s:v>193</s:v>
      </s:c>
      <s:c r="D98" s="84" t="s">
        <s:v>194</s:v>
      </s:c>
      <s:c r="E98" s="45" t="s">
        <s:v>27</s:v>
      </s:c>
      <s:c r="F98" s="52">
        <s:v>20</s:v>
      </s:c>
      <s:c r="G98" s="82"/>
      <s:c r="H98" s="52"/>
      <s:c r="I98" s="85"/>
      <s:c r="J98" s="82"/>
      <s:c r="K98" s="82"/>
      <s:c r="L98" s="82"/>
      <s:c r="M98" s="1">
        <s:f>SUM(F98:L98)</s:f>
        <s:v>20</s:v>
      </s:c>
      <s:c r="N98" s="86"/>
      <s:c r="O98" s="1">
        <s:f>M98-N98</s:f>
        <s:v>20</s:v>
      </s:c>
      <s:c r="P98" s="31">
        <s:v>56.82</s:v>
      </s:c>
      <s:c r="Q98" s="32" t="s">
        <s:v>61</s:v>
      </s:c>
      <s:c r="R98" s="33">
        <s:f>O98*P98</s:f>
        <s:v>1136.4000000000001</s:v>
      </s:c>
      <s:c r="S98" s="91"/>
      <s:c r="T98" s="91">
        <s:v>72.099999999999994</s:v>
      </s:c>
      <s:c r="U98" s="91"/>
      <s:c r="V98" s="91">
        <s:v>61.52</s:v>
      </s:c>
      <s:c r="W98" s="92">
        <s:v>56.82</s:v>
      </s:c>
      <s:c r="X98" s="91"/>
    </s:row>
    <s:row r="99">
      <s:c r="A99">
        <s:v>92</s:v>
      </s:c>
      <s:c r="B99" s="1">
        <s:v>118</s:v>
      </s:c>
      <s:c r="C99" s="74" t="s">
        <s:v>195</s:v>
      </s:c>
      <s:c r="D99" s="84" t="s">
        <s:v>196</s:v>
      </s:c>
      <s:c r="E99" s="45" t="s">
        <s:v>27</s:v>
      </s:c>
      <s:c r="F99" s="52">
        <s:v>20</s:v>
      </s:c>
      <s:c r="G99" s="82"/>
      <s:c r="H99" s="52"/>
      <s:c r="I99" s="85"/>
      <s:c r="J99" s="82"/>
      <s:c r="K99" s="82"/>
      <s:c r="L99" s="82"/>
      <s:c r="M99" s="1">
        <s:f>SUM(F99:L99)</s:f>
        <s:v>20</s:v>
      </s:c>
      <s:c r="N99" s="86"/>
      <s:c r="O99" s="1">
        <s:f>M99-N99</s:f>
        <s:v>20</s:v>
      </s:c>
      <s:c r="P99" s="31">
        <s:v>29.72</s:v>
      </s:c>
      <s:c r="Q99" s="32" t="s">
        <s:v>61</s:v>
      </s:c>
      <s:c r="R99" s="33">
        <s:f>O99*P99</s:f>
        <s:v>594.4</s:v>
      </s:c>
      <s:c r="S99" s="91"/>
      <s:c r="T99" s="91">
        <s:v>36.700000000000003</s:v>
      </s:c>
      <s:c r="U99" s="91"/>
      <s:c r="V99" s="91">
        <s:v>32.44</s:v>
      </s:c>
      <s:c r="W99" s="92">
        <s:v>29.72</s:v>
      </s:c>
      <s:c r="X99" s="91">
        <s:v>81.760000000000005</s:v>
      </s:c>
    </s:row>
    <s:row r="100">
      <s:c r="A100">
        <s:v>93</s:v>
      </s:c>
      <s:c r="B100" s="1">
        <s:v>120</s:v>
      </s:c>
      <s:c r="C100" s="90" t="s">
        <s:v>197</s:v>
      </s:c>
      <s:c r="D100" s="84" t="s">
        <s:v>198</s:v>
      </s:c>
      <s:c r="E100" s="45" t="s">
        <s:v>27</s:v>
      </s:c>
      <s:c r="F100" s="52">
        <s:v>20</s:v>
      </s:c>
      <s:c r="G100" s="82"/>
      <s:c r="H100" s="52"/>
      <s:c r="I100" s="85"/>
      <s:c r="J100" s="82"/>
      <s:c r="K100" s="82"/>
      <s:c r="L100" s="82"/>
      <s:c r="M100" s="1">
        <s:f>SUM(F100:L100)</s:f>
        <s:v>20</s:v>
      </s:c>
      <s:c r="N100" s="86"/>
      <s:c r="O100" s="1">
        <s:f>M100-N100</s:f>
        <s:v>20</s:v>
      </s:c>
      <s:c r="P100" s="31">
        <s:v>68.55</s:v>
      </s:c>
      <s:c r="Q100" s="32" t="s">
        <s:v>61</s:v>
      </s:c>
      <s:c r="R100" s="33">
        <s:f>O100*P100</s:f>
        <s:v>1371</s:v>
      </s:c>
      <s:c r="S100" s="91"/>
      <s:c r="T100" s="91">
        <s:v>148.69999999999999</s:v>
      </s:c>
      <s:c r="U100" s="91"/>
      <s:c r="V100" s="91">
        <s:v>74.209999999999994</s:v>
      </s:c>
      <s:c r="W100" s="92">
        <s:v>68.55</s:v>
      </s:c>
      <s:c r="X100" s="91">
        <s:v>74.31</s:v>
      </s:c>
    </s:row>
    <s:row r="101">
      <s:c r="A101">
        <s:v>94</s:v>
      </s:c>
      <s:c r="B101" s="1">
        <s:v>122</s:v>
      </s:c>
      <s:c r="C101" s="74" t="s">
        <s:v>199</s:v>
      </s:c>
      <s:c r="D101" s="84" t="s">
        <s:v>200</s:v>
      </s:c>
      <s:c r="E101" s="45" t="s">
        <s:v>27</s:v>
      </s:c>
      <s:c r="F101" s="52">
        <s:v>24</s:v>
      </s:c>
      <s:c r="G101" s="82"/>
      <s:c r="H101" s="52"/>
      <s:c r="I101" s="85"/>
      <s:c r="J101" s="82"/>
      <s:c r="K101" s="82"/>
      <s:c r="L101" s="82"/>
      <s:c r="M101" s="1">
        <s:f>SUM(F101:L101)</s:f>
        <s:v>24</s:v>
      </s:c>
      <s:c r="N101" s="86"/>
      <s:c r="O101" s="1">
        <s:f>M101-N101</s:f>
        <s:v>24</s:v>
      </s:c>
      <s:c r="P101" s="31">
        <s:v>45.87</s:v>
      </s:c>
      <s:c r="Q101" s="32" t="s">
        <s:v>61</s:v>
      </s:c>
      <s:c r="R101" s="33">
        <s:f>O101*P101</s:f>
        <s:v>1100.8799999999999</s:v>
      </s:c>
      <s:c r="S101" s="91"/>
      <s:c r="T101" s="91">
        <s:v>54.4</s:v>
      </s:c>
      <s:c r="U101" s="91"/>
      <s:c r="V101" s="91">
        <s:v>50.44</s:v>
      </s:c>
      <s:c r="W101" s="92">
        <s:v>45.87</s:v>
      </s:c>
      <s:c r="X101" s="91">
        <s:v>295.68</s:v>
      </s:c>
    </s:row>
    <s:row r="102">
      <s:c r="A102">
        <s:v>95</s:v>
      </s:c>
      <s:c r="B102" s="227" t="s">
        <s:v>201</s:v>
      </s:c>
      <s:c r="C102" s="228"/>
      <s:c r="D102" s="228"/>
      <s:c r="E102" s="228"/>
      <s:c r="F102" s="228"/>
      <s:c r="G102" s="228"/>
      <s:c r="H102" s="228"/>
      <s:c r="I102" s="228"/>
      <s:c r="J102" s="228"/>
      <s:c r="K102" s="228"/>
      <s:c r="L102" s="228"/>
      <s:c r="M102" s="1">
        <s:f>SUM(F102:L102)</s:f>
        <s:v>0</s:v>
      </s:c>
      <s:c r="N102" s="89"/>
      <s:c r="O102" s="1">
        <s:f>M102-N102</s:f>
        <s:v>0</s:v>
      </s:c>
      <s:c r="P102" s="31"/>
      <s:c r="Q102" s="32"/>
      <s:c r="R102" s="33">
        <s:f>O102*P102</s:f>
        <s:v>0</s:v>
      </s:c>
      <s:c r="S102" s="91"/>
      <s:c r="T102" s="91"/>
      <s:c r="U102" s="91"/>
      <s:c r="V102" s="91"/>
      <s:c r="W102" s="92"/>
      <s:c r="X102" s="91"/>
    </s:row>
    <s:row r="103">
      <s:c r="A103">
        <s:v>96</s:v>
      </s:c>
      <s:c r="B103" s="1">
        <s:v>123</s:v>
      </s:c>
      <s:c r="C103" s="72" t="s">
        <s:v>202</s:v>
      </s:c>
      <s:c r="D103" s="84" t="s">
        <s:v>203</s:v>
      </s:c>
      <s:c r="E103" s="1" t="s">
        <s:v>27</s:v>
      </s:c>
      <s:c r="F103" s="52"/>
      <s:c r="G103" s="82"/>
      <s:c r="H103" s="52">
        <s:v>50</s:v>
      </s:c>
      <s:c r="I103" s="85"/>
      <s:c r="J103" s="82"/>
      <s:c r="K103" s="82">
        <s:v>5</s:v>
      </s:c>
      <s:c r="L103" s="82">
        <s:v>12</s:v>
      </s:c>
      <s:c r="M103" s="1">
        <s:f>SUM(F103:L103)</s:f>
        <s:v>67</s:v>
      </s:c>
      <s:c r="N103" s="86"/>
      <s:c r="O103" s="1">
        <s:f>M103-N103</s:f>
        <s:v>67</s:v>
      </s:c>
      <s:c r="P103" s="31">
        <s:v>216.76</s:v>
      </s:c>
      <s:c r="Q103" s="32" t="s">
        <s:v>61</s:v>
      </s:c>
      <s:c r="R103" s="33">
        <s:f>O103*P103</s:f>
        <s:v>14522.92</s:v>
      </s:c>
      <s:c r="S103" s="91"/>
      <s:c r="T103" s="91">
        <s:v>280.10000000000002</s:v>
      </s:c>
      <s:c r="U103" s="91"/>
      <s:c r="V103" s="91">
        <s:v>226.64</s:v>
      </s:c>
      <s:c r="W103" s="92">
        <s:v>216.76</s:v>
      </s:c>
      <s:c r="X103" s="91">
        <s:v>233.18</s:v>
      </s:c>
    </s:row>
    <s:row r="104">
      <s:c r="A104">
        <s:v>97</s:v>
      </s:c>
      <s:c r="B104" s="1">
        <s:v>125</s:v>
      </s:c>
      <s:c r="C104" s="72" t="s">
        <s:v>204</s:v>
      </s:c>
      <s:c r="D104" s="84" t="s">
        <s:v>205</s:v>
      </s:c>
      <s:c r="E104" s="45" t="s">
        <s:v>27</s:v>
      </s:c>
      <s:c r="F104" s="52"/>
      <s:c r="G104" s="82"/>
      <s:c r="H104" s="52">
        <s:v>50</s:v>
      </s:c>
      <s:c r="I104" s="85">
        <s:v>28</s:v>
      </s:c>
      <s:c r="J104" s="82"/>
      <s:c r="K104" s="82"/>
      <s:c r="L104" s="82"/>
      <s:c r="M104" s="1">
        <s:f>SUM(F104:L104)</s:f>
        <s:v>78</s:v>
      </s:c>
      <s:c r="N104" s="86"/>
      <s:c r="O104" s="1">
        <s:f>M104-N104</s:f>
        <s:v>78</s:v>
      </s:c>
      <s:c r="P104" s="31">
        <s:v>39.46</s:v>
      </s:c>
      <s:c r="Q104" s="32" t="s">
        <s:v>49</s:v>
      </s:c>
      <s:c r="R104" s="33">
        <s:f>O104*P104</s:f>
        <s:v>3077.88</s:v>
      </s:c>
      <s:c r="S104" s="91"/>
      <s:c r="T104" s="91">
        <s:v>71.599999999999994</s:v>
      </s:c>
      <s:c r="U104" s="91"/>
      <s:c r="V104" s="91">
        <s:v>77.2</s:v>
      </s:c>
      <s:c r="W104" s="92">
        <s:v>55.88</s:v>
      </s:c>
      <s:c r="X104" s="91">
        <s:v>39.46</s:v>
      </s:c>
    </s:row>
    <s:row r="105">
      <s:c r="A105">
        <s:v>98</s:v>
      </s:c>
      <s:c r="B105" s="1">
        <s:v>126</s:v>
      </s:c>
      <s:c r="C105" s="74" t="s">
        <s:v>206</s:v>
      </s:c>
      <s:c r="D105" s="84" t="s">
        <s:v>207</s:v>
      </s:c>
      <s:c r="E105" s="45" t="s">
        <s:v>27</s:v>
      </s:c>
      <s:c r="F105" s="52"/>
      <s:c r="G105" s="82"/>
      <s:c r="H105" s="52">
        <s:v>30</s:v>
      </s:c>
      <s:c r="I105" s="85">
        <s:v>2</s:v>
      </s:c>
      <s:c r="J105" s="82"/>
      <s:c r="K105" s="82"/>
      <s:c r="L105" s="82"/>
      <s:c r="M105" s="1">
        <s:f>SUM(F105:L105)</s:f>
        <s:v>32</s:v>
      </s:c>
      <s:c r="N105" s="86"/>
      <s:c r="O105" s="1">
        <s:f>M105-N105</s:f>
        <s:v>32</s:v>
      </s:c>
      <s:c r="P105" s="31">
        <s:v>72.540000000000006</s:v>
      </s:c>
      <s:c r="Q105" s="32" t="s">
        <s:v>61</s:v>
      </s:c>
      <s:c r="R105" s="33">
        <s:f>O105*P105</s:f>
        <s:v>2321.2800000000002</s:v>
      </s:c>
      <s:c r="S105" s="91"/>
      <s:c r="T105" s="91">
        <s:v>79.7</s:v>
      </s:c>
      <s:c r="U105" s="91"/>
      <s:c r="V105" s="91">
        <s:v>78.78</s:v>
      </s:c>
      <s:c r="W105" s="92">
        <s:v>72.540000000000006</s:v>
      </s:c>
      <s:c r="X105" s="91">
        <s:v>84.31</s:v>
      </s:c>
    </s:row>
    <s:row r="106">
      <s:c r="A106">
        <s:v>99</s:v>
      </s:c>
      <s:c r="B106" s="1">
        <s:v>131</s:v>
      </s:c>
      <s:c r="C106" s="1" t="s">
        <s:v>208</s:v>
      </s:c>
      <s:c r="D106" s="84" t="s">
        <s:v>209</s:v>
      </s:c>
      <s:c r="E106" s="45" t="s">
        <s:v>27</s:v>
      </s:c>
      <s:c r="F106" s="52"/>
      <s:c r="G106" s="82"/>
      <s:c r="H106" s="52">
        <s:v>80</s:v>
      </s:c>
      <s:c r="I106" s="85"/>
      <s:c r="J106" s="82"/>
      <s:c r="K106" s="82"/>
      <s:c r="L106" s="82"/>
      <s:c r="M106" s="1">
        <s:f>SUM(F106:L106)</s:f>
        <s:v>80</s:v>
      </s:c>
      <s:c r="N106" s="86"/>
      <s:c r="O106" s="1">
        <s:f>M106-N106</s:f>
        <s:v>80</s:v>
      </s:c>
      <s:c r="P106" s="31"/>
      <s:c r="Q106" s="32"/>
      <s:c r="R106" s="33">
        <s:f>O106*P106</s:f>
        <s:v>0</s:v>
      </s:c>
      <s:c r="S106" s="91"/>
      <s:c r="T106" s="91"/>
      <s:c r="U106" s="91"/>
      <s:c r="V106" s="91"/>
      <s:c r="W106" s="92"/>
      <s:c r="X106" s="91"/>
    </s:row>
    <s:row r="107">
      <s:c r="A107">
        <s:v>100</s:v>
      </s:c>
      <s:c r="B107" s="1">
        <s:v>132</s:v>
      </s:c>
      <s:c r="C107" s="74" t="s">
        <s:v>210</s:v>
      </s:c>
      <s:c r="D107" s="75" t="s">
        <s:v>211</s:v>
      </s:c>
      <s:c r="E107" s="45" t="s">
        <s:v>131</s:v>
      </s:c>
      <s:c r="F107" s="52"/>
      <s:c r="G107" s="82">
        <s:v>5</s:v>
      </s:c>
      <s:c r="H107" s="52"/>
      <s:c r="I107" s="85"/>
      <s:c r="J107" s="82"/>
      <s:c r="K107" s="82"/>
      <s:c r="L107" s="82"/>
      <s:c r="M107" s="1">
        <s:f>SUM(F107:L107)</s:f>
        <s:v>5</s:v>
      </s:c>
      <s:c r="N107" s="86"/>
      <s:c r="O107" s="1">
        <s:f>M107-N107</s:f>
        <s:v>5</s:v>
      </s:c>
      <s:c r="P107" s="31">
        <s:v>330.8</s:v>
      </s:c>
      <s:c r="Q107" s="32" t="s">
        <s:v>46</s:v>
      </s:c>
      <s:c r="R107" s="33">
        <s:f>O107*P107</s:f>
        <s:v>1654</s:v>
      </s:c>
      <s:c r="S107" s="91"/>
      <s:c r="T107" s="91">
        <s:v>330.8</s:v>
      </s:c>
      <s:c r="U107" s="91"/>
      <s:c r="V107" s="91"/>
      <s:c r="W107" s="92"/>
      <s:c r="X107" s="91"/>
    </s:row>
    <s:row r="108">
      <s:c r="A108">
        <s:v>101</s:v>
      </s:c>
      <s:c r="B108" s="1">
        <s:v>134</s:v>
      </s:c>
      <s:c r="C108" s="72" t="s">
        <s:v>212</s:v>
      </s:c>
      <s:c r="D108" s="93" t="s">
        <s:v>213</s:v>
      </s:c>
      <s:c r="E108" s="45" t="s">
        <s:v>27</s:v>
      </s:c>
      <s:c r="F108" s="52">
        <s:v>14</s:v>
      </s:c>
      <s:c r="G108" s="82">
        <s:v>15</s:v>
      </s:c>
      <s:c r="H108" s="52">
        <s:v>40</s:v>
      </s:c>
      <s:c r="I108" s="85">
        <s:v>4</s:v>
      </s:c>
      <s:c r="J108" s="82">
        <s:v>2</s:v>
      </s:c>
      <s:c r="K108" s="82">
        <s:v>2</s:v>
      </s:c>
      <s:c r="L108" s="82"/>
      <s:c r="M108" s="1">
        <s:f>SUM(F108:L108)</s:f>
        <s:v>77</s:v>
      </s:c>
      <s:c r="N108" s="86"/>
      <s:c r="O108" s="1">
        <s:f>M108-N108</s:f>
        <s:v>77</s:v>
      </s:c>
      <s:c r="P108" s="31">
        <s:v>427.18</s:v>
      </s:c>
      <s:c r="Q108" s="32" t="s">
        <s:v>61</s:v>
      </s:c>
      <s:c r="R108" s="33">
        <s:f>O108*P108</s:f>
        <s:v>32892.86</s:v>
      </s:c>
      <s:c r="S108" s="91"/>
      <s:c r="T108" s="91">
        <s:v>526.5</s:v>
      </s:c>
      <s:c r="U108" s="91"/>
      <s:c r="V108" s="91">
        <s:v>446.94</s:v>
      </s:c>
      <s:c r="W108" s="92">
        <s:v>427.18</s:v>
      </s:c>
      <s:c r="X108" s="91">
        <s:v>428.96</s:v>
      </s:c>
    </s:row>
    <s:row r="109">
      <s:c r="A109">
        <s:v>102</s:v>
      </s:c>
      <s:c r="B109" s="1">
        <s:v>136</s:v>
      </s:c>
      <s:c r="C109" s="74" t="s">
        <s:v>210</s:v>
      </s:c>
      <s:c r="D109" s="75" t="s">
        <s:v>214</s:v>
      </s:c>
      <s:c r="E109" s="45" t="s">
        <s:v>27</s:v>
      </s:c>
      <s:c r="F109" s="52"/>
      <s:c r="G109" s="82"/>
      <s:c r="H109" s="52">
        <s:v>30</s:v>
      </s:c>
      <s:c r="I109" s="85"/>
      <s:c r="J109" s="82"/>
      <s:c r="K109" s="82"/>
      <s:c r="L109" s="82"/>
      <s:c r="M109" s="1">
        <s:f>SUM(F109:L109)</s:f>
        <s:v>30</s:v>
      </s:c>
      <s:c r="N109" s="86"/>
      <s:c r="O109" s="1">
        <s:f>M109-N109</s:f>
        <s:v>30</s:v>
      </s:c>
      <s:c r="P109" s="31">
        <s:v>213.95</s:v>
      </s:c>
      <s:c r="Q109" s="32" t="s">
        <s:v>61</s:v>
      </s:c>
      <s:c r="R109" s="33">
        <s:f>O109*P109</s:f>
        <s:v>6418.5</s:v>
      </s:c>
      <s:c r="S109" s="91"/>
      <s:c r="T109" s="91">
        <s:v>244.4</s:v>
      </s:c>
      <s:c r="U109" s="91"/>
      <s:c r="V109" s="91">
        <s:v>0</s:v>
      </s:c>
      <s:c r="W109" s="92">
        <s:v>0</s:v>
      </s:c>
      <s:c r="X109" s="91"/>
    </s:row>
    <s:row x14ac:dyDescent="0.25" r="110" spans="1:24" s="19" customFormat="1">
      <s:c r="A110">
        <s:v>103</s:v>
      </s:c>
      <s:c r="B110" s="1">
        <s:v>137</s:v>
      </s:c>
      <s:c r="C110" s="94" t="s">
        <s:v>212</s:v>
      </s:c>
      <s:c r="D110" s="75" t="s">
        <s:v>215</s:v>
      </s:c>
      <s:c r="E110" s="45" t="s">
        <s:v>27</s:v>
      </s:c>
      <s:c r="F110" s="1">
        <s:v>140</s:v>
      </s:c>
      <s:c r="G110" s="82">
        <s:v>39</s:v>
      </s:c>
      <s:c r="H110" s="52">
        <s:v>50</s:v>
      </s:c>
      <s:c r="I110" s="85">
        <s:v>16</s:v>
      </s:c>
      <s:c r="J110" s="82">
        <s:v>9</s:v>
      </s:c>
      <s:c r="K110" s="82">
        <s:v>13</s:v>
      </s:c>
      <s:c r="L110" s="82">
        <s:v>6</s:v>
      </s:c>
      <s:c r="M110" s="1">
        <s:f>SUM(F110:L110)</s:f>
        <s:v>273</s:v>
      </s:c>
      <s:c r="N110" s="86"/>
      <s:c r="O110" s="1">
        <s:f>M110-N110</s:f>
        <s:v>273</s:v>
      </s:c>
      <s:c r="P110" s="31">
        <s:v>213.96</s:v>
      </s:c>
      <s:c r="Q110" s="32" t="s">
        <s:v>61</s:v>
      </s:c>
      <s:c r="R110" s="33">
        <s:f>O110*P110</s:f>
        <s:v>58411.08</s:v>
      </s:c>
      <s:c r="S110" s="95"/>
      <s:c r="T110" s="95">
        <s:v>265.89999999999998</s:v>
      </s:c>
      <s:c r="U110" s="95"/>
      <s:c r="V110" s="95">
        <s:v>220.91</s:v>
      </s:c>
      <s:c r="W110" s="96">
        <s:v>213.95</s:v>
      </s:c>
      <s:c r="X110" s="95">
        <s:v>215.04</s:v>
      </s:c>
    </s:row>
    <s:row r="111" ht="30">
      <s:c r="A111">
        <s:v>104</s:v>
      </s:c>
      <s:c r="B111" s="1">
        <s:v>138</s:v>
      </s:c>
      <s:c r="C111" s="82" t="s">
        <s:v>216</s:v>
      </s:c>
      <s:c r="D111" s="75" t="s">
        <s:v>217</s:v>
      </s:c>
      <s:c r="E111" s="45" t="s">
        <s:v>27</s:v>
      </s:c>
      <s:c r="F111" s="52"/>
      <s:c r="G111" s="82">
        <s:v>30</s:v>
      </s:c>
      <s:c r="H111" s="52"/>
      <s:c r="I111" s="85"/>
      <s:c r="J111" s="82"/>
      <s:c r="K111" s="82"/>
      <s:c r="L111" s="82"/>
      <s:c r="M111" s="1">
        <s:f>SUM(F111:L111)</s:f>
        <s:v>30</s:v>
      </s:c>
      <s:c r="N111" s="86"/>
      <s:c r="O111" s="1">
        <s:f>M111-N111</s:f>
        <s:v>30</s:v>
      </s:c>
      <s:c r="P111" s="31">
        <s:v>141.36000000000001</s:v>
      </s:c>
      <s:c r="Q111" s="32" t="s">
        <s:v>61</s:v>
      </s:c>
      <s:c r="R111" s="33">
        <s:f>O111*P111</s:f>
        <s:v>4240.8</s:v>
      </s:c>
      <s:c r="S111" s="91"/>
      <s:c r="T111" s="91">
        <s:v>186.3</s:v>
      </s:c>
      <s:c r="U111" s="91"/>
      <s:c r="V111" s="91">
        <s:v>157.93</s:v>
      </s:c>
      <s:c r="W111" s="92">
        <s:v>141.36000000000001</s:v>
      </s:c>
      <s:c r="X111" s="91">
        <s:v>149.63999999999999</s:v>
      </s:c>
    </s:row>
    <s:row r="112" ht="30">
      <s:c r="A112">
        <s:v>105</s:v>
      </s:c>
      <s:c r="B112" s="1">
        <s:v>139</s:v>
      </s:c>
      <s:c r="C112" s="82" t="s">
        <s:v>216</s:v>
      </s:c>
      <s:c r="D112" s="75" t="s">
        <s:v>218</s:v>
      </s:c>
      <s:c r="E112" s="45" t="s">
        <s:v>27</s:v>
      </s:c>
      <s:c r="F112" s="52"/>
      <s:c r="G112" s="82">
        <s:v>34</s:v>
      </s:c>
      <s:c r="H112" s="52"/>
      <s:c r="I112" s="85"/>
      <s:c r="J112" s="82"/>
      <s:c r="K112" s="82"/>
      <s:c r="L112" s="82"/>
      <s:c r="M112" s="1">
        <s:f>SUM(F112:L112)</s:f>
        <s:v>34</s:v>
      </s:c>
      <s:c r="N112" s="86">
        <s:v>20</s:v>
      </s:c>
      <s:c r="O112" s="1">
        <s:f>M112-N112</s:f>
        <s:v>14</s:v>
      </s:c>
      <s:c r="P112" s="31">
        <s:v>248.27</s:v>
      </s:c>
      <s:c r="Q112" s="32" t="s">
        <s:v>61</s:v>
      </s:c>
      <s:c r="R112" s="33">
        <s:f>O112*P112</s:f>
        <s:v>3475.78</s:v>
      </s:c>
      <s:c r="S112" s="91"/>
      <s:c r="T112" s="91">
        <s:v>353.7</s:v>
      </s:c>
      <s:c r="U112" s="91"/>
      <s:c r="V112" s="91">
        <s:v>298.89</s:v>
      </s:c>
      <s:c r="W112" s="92">
        <s:v>248.27</s:v>
      </s:c>
      <s:c r="X112" s="91">
        <s:v>282.24</s:v>
      </s:c>
    </s:row>
    <s:row r="113">
      <s:c r="A113">
        <s:v>106</s:v>
      </s:c>
      <s:c r="B113" s="1">
        <s:v>141</s:v>
      </s:c>
      <s:c r="C113" s="74" t="s">
        <s:v>219</s:v>
      </s:c>
      <s:c r="D113" s="75" t="s">
        <s:v>220</s:v>
      </s:c>
      <s:c r="E113" s="45" t="s">
        <s:v>27</s:v>
      </s:c>
      <s:c r="F113" s="52"/>
      <s:c r="G113" s="82"/>
      <s:c r="H113" s="52">
        <s:v>40</s:v>
      </s:c>
      <s:c r="I113" s="85"/>
      <s:c r="J113" s="82"/>
      <s:c r="K113" s="82"/>
      <s:c r="L113" s="82"/>
      <s:c r="M113" s="1">
        <s:f>SUM(F113:L113)</s:f>
        <s:v>40</s:v>
      </s:c>
      <s:c r="N113" s="86"/>
      <s:c r="O113" s="1">
        <s:f>M113-N113</s:f>
        <s:v>40</s:v>
      </s:c>
      <s:c r="P113" s="31">
        <s:v>48.82</s:v>
      </s:c>
      <s:c r="Q113" s="32" t="s">
        <s:v>61</s:v>
      </s:c>
      <s:c r="R113" s="33">
        <s:f>O113*P113</s:f>
        <s:v>1952.8</s:v>
      </s:c>
      <s:c r="S113" s="91"/>
      <s:c r="T113" s="91">
        <s:v>58.1</s:v>
      </s:c>
      <s:c r="U113" s="91"/>
      <s:c r="V113" s="91">
        <s:v>53.16</s:v>
      </s:c>
      <s:c r="W113" s="92">
        <s:v>48.82</s:v>
      </s:c>
      <s:c r="X113" s="91">
        <s:v>49.95</s:v>
      </s:c>
    </s:row>
    <s:row r="114">
      <s:c r="A114">
        <s:v>107</s:v>
      </s:c>
      <s:c r="B114" s="1">
        <s:v>142</s:v>
      </s:c>
      <s:c r="C114" s="74" t="s">
        <s:v>219</s:v>
      </s:c>
      <s:c r="D114" s="75" t="s">
        <s:v>221</s:v>
      </s:c>
      <s:c r="E114" s="45" t="s">
        <s:v>27</s:v>
      </s:c>
      <s:c r="F114" s="52"/>
      <s:c r="G114" s="82"/>
      <s:c r="H114" s="52">
        <s:v>50</s:v>
      </s:c>
      <s:c r="I114" s="85"/>
      <s:c r="J114" s="82"/>
      <s:c r="K114" s="82"/>
      <s:c r="L114" s="82"/>
      <s:c r="M114" s="1">
        <s:f>SUM(F114:L114)</s:f>
        <s:v>50</s:v>
      </s:c>
      <s:c r="N114" s="86"/>
      <s:c r="O114" s="1">
        <s:f>M114-N114</s:f>
        <s:v>50</s:v>
      </s:c>
      <s:c r="P114" s="31">
        <s:v>79.25</s:v>
      </s:c>
      <s:c r="Q114" s="32" t="s">
        <s:v>49</s:v>
      </s:c>
      <s:c r="R114" s="33">
        <s:f>O114*P114</s:f>
        <s:v>3962.5</s:v>
      </s:c>
      <s:c r="S114" s="91"/>
      <s:c r="T114" s="91">
        <s:v>81</s:v>
      </s:c>
      <s:c r="U114" s="91"/>
      <s:c r="V114" s="91">
        <s:v>83.87</s:v>
      </s:c>
      <s:c r="W114" s="92">
        <s:v>80.489999999999995</s:v>
      </s:c>
      <s:c r="X114" s="91">
        <s:v>79.25</s:v>
      </s:c>
    </s:row>
    <s:row r="115" ht="30">
      <s:c r="A115">
        <s:v>108</s:v>
      </s:c>
      <s:c r="B115" s="1">
        <s:v>144</s:v>
      </s:c>
      <s:c r="C115" s="74" t="s">
        <s:v>222</s:v>
      </s:c>
      <s:c r="D115" s="75" t="s">
        <s:v>223</s:v>
      </s:c>
      <s:c r="E115" s="45" t="s">
        <s:v>27</s:v>
      </s:c>
      <s:c r="F115" s="52"/>
      <s:c r="G115" s="82"/>
      <s:c r="H115" s="52">
        <s:v>3</s:v>
      </s:c>
      <s:c r="I115" s="85"/>
      <s:c r="J115" s="82"/>
      <s:c r="K115" s="82"/>
      <s:c r="L115" s="82"/>
      <s:c r="M115" s="1">
        <s:f>SUM(F115:L115)</s:f>
        <s:v>3</s:v>
      </s:c>
      <s:c r="N115" s="88"/>
      <s:c r="O115" s="1">
        <s:f>M115-N115</s:f>
        <s:v>3</s:v>
      </s:c>
      <s:c r="P115" s="31">
        <s:v>158.94999999999999</s:v>
      </s:c>
      <s:c r="Q115" s="32" t="s">
        <s:v>61</s:v>
      </s:c>
      <s:c r="R115" s="33">
        <s:f>O115*P115</s:f>
        <s:v>476.84999999999997</s:v>
      </s:c>
      <s:c r="S115" s="91"/>
      <s:c r="T115" s="91">
        <s:v>190.4</s:v>
      </s:c>
      <s:c r="U115" s="91"/>
      <s:c r="V115" s="91">
        <s:v>177.84</s:v>
      </s:c>
      <s:c r="W115" s="92">
        <s:v>158.94999999999999</s:v>
      </s:c>
      <s:c r="X115" s="91"/>
    </s:row>
    <s:row r="116" ht="30">
      <s:c r="A116">
        <s:v>109</s:v>
      </s:c>
      <s:c r="B116" s="1">
        <s:v>145</s:v>
      </s:c>
      <s:c r="C116" s="74" t="s">
        <s:v>224</s:v>
      </s:c>
      <s:c r="D116" s="75" t="s">
        <s:v>225</s:v>
      </s:c>
      <s:c r="E116" s="45" t="s">
        <s:v>27</s:v>
      </s:c>
      <s:c r="F116" s="52"/>
      <s:c r="G116" s="82"/>
      <s:c r="H116" s="52">
        <s:v>30</s:v>
      </s:c>
      <s:c r="I116" s="85"/>
      <s:c r="J116" s="82"/>
      <s:c r="K116" s="82"/>
      <s:c r="L116" s="82"/>
      <s:c r="M116" s="1">
        <s:f>SUM(F116:L116)</s:f>
        <s:v>30</s:v>
      </s:c>
      <s:c r="N116" s="88">
        <s:v>20</s:v>
      </s:c>
      <s:c r="O116" s="1">
        <s:f>M116-N116</s:f>
        <s:v>10</s:v>
      </s:c>
      <s:c r="P116" s="31">
        <s:v>465.49</s:v>
      </s:c>
      <s:c r="Q116" s="32" t="s">
        <s:v>61</s:v>
      </s:c>
      <s:c r="R116" s="33">
        <s:f>O116*P116</s:f>
        <s:v>4654.8999999999996</s:v>
      </s:c>
      <s:c r="S116" s="91"/>
      <s:c r="T116" s="91">
        <s:v>573.70000000000005</s:v>
      </s:c>
      <s:c r="U116" s="91"/>
      <s:c r="V116" s="91">
        <s:v>499.31</s:v>
      </s:c>
      <s:c r="W116" s="92">
        <s:v>465.49</s:v>
      </s:c>
      <s:c r="X116" s="91"/>
    </s:row>
    <s:row r="117">
      <s:c r="A117">
        <s:v>110</s:v>
      </s:c>
      <s:c r="B117" s="1">
        <s:v>147</s:v>
      </s:c>
      <s:c r="C117" s="74" t="s">
        <s:v>226</s:v>
      </s:c>
      <s:c r="D117" s="84" t="s">
        <s:v>227</s:v>
      </s:c>
      <s:c r="E117" s="45" t="s">
        <s:v>27</s:v>
      </s:c>
      <s:c r="F117" s="52">
        <s:v>10</s:v>
      </s:c>
      <s:c r="G117" s="82"/>
      <s:c r="H117" s="52"/>
      <s:c r="I117" s="85">
        <s:v>15</s:v>
      </s:c>
      <s:c r="J117" s="82"/>
      <s:c r="K117" s="82"/>
      <s:c r="L117" s="82"/>
      <s:c r="M117" s="1">
        <s:f>SUM(F117:L117)</s:f>
        <s:v>25</s:v>
      </s:c>
      <s:c r="N117" s="86"/>
      <s:c r="O117" s="1">
        <s:f>M117-N117</s:f>
        <s:v>25</s:v>
      </s:c>
      <s:c r="P117" s="31">
        <s:v>1051.03</s:v>
      </s:c>
      <s:c r="Q117" s="32" t="s">
        <s:v>61</s:v>
      </s:c>
      <s:c r="R117" s="33">
        <s:f>O117*P117</s:f>
        <s:v>26275.75</s:v>
      </s:c>
      <s:c r="S117" s="91"/>
      <s:c r="T117" s="91">
        <s:v>1314.9</s:v>
      </s:c>
      <s:c r="U117" s="91"/>
      <s:c r="V117" s="91">
        <s:v>1123.17</s:v>
      </s:c>
      <s:c r="W117" s="92">
        <s:v>1051.03</s:v>
      </s:c>
      <s:c r="X117" s="91">
        <s:v>1069.5999999999999</s:v>
      </s:c>
    </s:row>
    <s:row r="118" ht="15.75">
      <s:c r="A118">
        <s:v>111</s:v>
      </s:c>
      <s:c r="B118" s="1">
        <s:v>148</s:v>
      </s:c>
      <s:c r="C118" s="97" t="s">
        <s:v>228</s:v>
      </s:c>
      <s:c r="D118" s="75" t="s">
        <s:v>229</s:v>
      </s:c>
      <s:c r="E118" s="45" t="s">
        <s:v>27</s:v>
      </s:c>
      <s:c r="F118" s="52"/>
      <s:c r="G118" s="82"/>
      <s:c r="H118" s="52">
        <s:v>30</s:v>
      </s:c>
      <s:c r="I118" s="85"/>
      <s:c r="J118" s="82"/>
      <s:c r="K118" s="82"/>
      <s:c r="L118" s="82"/>
      <s:c r="M118" s="1">
        <s:f>SUM(F118:L118)</s:f>
        <s:v>30</s:v>
      </s:c>
      <s:c r="N118" s="98">
        <s:v>20</s:v>
      </s:c>
      <s:c r="O118" s="1">
        <s:f>M118-N118</s:f>
        <s:v>10</s:v>
      </s:c>
      <s:c r="P118" s="31">
        <s:v>122.9</s:v>
      </s:c>
      <s:c r="Q118" s="32" t="s">
        <s:v>46</s:v>
      </s:c>
      <s:c r="R118" s="33">
        <s:f>O118*P118</s:f>
        <s:v>1229</s:v>
      </s:c>
      <s:c r="S118" s="91"/>
      <s:c r="T118" s="91">
        <s:v>122.9</s:v>
      </s:c>
      <s:c r="U118" s="91"/>
      <s:c r="V118" s="91">
        <s:v>133.91999999999999</s:v>
      </s:c>
      <s:c r="W118" s="92">
        <s:v>123.14</s:v>
      </s:c>
      <s:c r="X118" s="91"/>
    </s:row>
    <s:row r="119">
      <s:c r="A119">
        <s:v>112</s:v>
      </s:c>
      <s:c r="B119" s="1">
        <s:v>152</s:v>
      </s:c>
      <s:c r="C119" s="74" t="s">
        <s:v>230</s:v>
      </s:c>
      <s:c r="D119" s="75" t="s">
        <s:v>231</s:v>
      </s:c>
      <s:c r="E119" s="45" t="s">
        <s:v>27</s:v>
      </s:c>
      <s:c r="F119" s="52"/>
      <s:c r="G119" s="82">
        <s:v>22</s:v>
      </s:c>
      <s:c r="H119" s="52">
        <s:v>80</s:v>
      </s:c>
      <s:c r="I119" s="85"/>
      <s:c r="J119" s="82">
        <s:v>6</s:v>
      </s:c>
      <s:c r="K119" s="82"/>
      <s:c r="L119" s="82">
        <s:v>26</s:v>
      </s:c>
      <s:c r="M119" s="1">
        <s:f>SUM(F119:L119)</s:f>
        <s:v>134</s:v>
      </s:c>
      <s:c r="N119" s="86"/>
      <s:c r="O119" s="1">
        <s:f>M119-N119</s:f>
        <s:v>134</s:v>
      </s:c>
      <s:c r="P119" s="87">
        <s:v>148.5</s:v>
      </s:c>
      <s:c r="Q119" s="32" t="s">
        <s:v>46</s:v>
      </s:c>
      <s:c r="R119" s="33">
        <s:f>O119*P119</s:f>
        <s:v>19899</s:v>
      </s:c>
      <s:c r="S119" s="91"/>
      <s:c r="T119" s="91">
        <s:v>148.5</s:v>
      </s:c>
      <s:c r="U119" s="91"/>
      <s:c r="V119" s="91">
        <s:v>156.27000000000001</s:v>
      </s:c>
      <s:c r="W119" s="92"/>
      <s:c r="X119" s="91"/>
    </s:row>
    <s:row r="120">
      <s:c r="A120">
        <s:v>113</s:v>
      </s:c>
      <s:c r="B120" s="1">
        <s:v>153</s:v>
      </s:c>
      <s:c r="C120" s="74" t="s">
        <s:v>232</s:v>
      </s:c>
      <s:c r="D120" s="75" t="s">
        <s:v>231</s:v>
      </s:c>
      <s:c r="E120" s="45" t="s">
        <s:v>27</s:v>
      </s:c>
      <s:c r="F120" s="52"/>
      <s:c r="G120" s="82"/>
      <s:c r="H120" s="52">
        <s:v>40</s:v>
      </s:c>
      <s:c r="I120" s="85">
        <s:v>18</s:v>
      </s:c>
      <s:c r="J120" s="82"/>
      <s:c r="K120" s="82">
        <s:v>10</s:v>
      </s:c>
      <s:c r="L120" s="82"/>
      <s:c r="M120" s="1">
        <s:f>SUM(F120:L120)</s:f>
        <s:v>68</s:v>
      </s:c>
      <s:c r="N120" s="86"/>
      <s:c r="O120" s="1">
        <s:f>M120-N120</s:f>
        <s:v>68</s:v>
      </s:c>
      <s:c r="P120" s="31">
        <s:v>428.04</s:v>
      </s:c>
      <s:c r="Q120" s="32" t="s">
        <s:v>61</s:v>
      </s:c>
      <s:c r="R120" s="33">
        <s:f>O120*P120</s:f>
        <s:v>29106.720000000001</s:v>
      </s:c>
      <s:c r="S120" s="91"/>
      <s:c r="T120" s="91">
        <s:v>522.4</s:v>
      </s:c>
      <s:c r="U120" s="91"/>
      <s:c r="V120" s="91">
        <s:v>448.11</s:v>
      </s:c>
      <s:c r="W120" s="92">
        <s:v>428.04</s:v>
      </s:c>
      <s:c r="X120" s="91">
        <s:v>432.32</s:v>
      </s:c>
    </s:row>
    <s:row r="121">
      <s:c r="A121">
        <s:v>114</s:v>
      </s:c>
      <s:c r="B121" s="1">
        <s:v>155</s:v>
      </s:c>
      <s:c r="C121" s="74" t="s">
        <s:v>233</s:v>
      </s:c>
      <s:c r="D121" s="75" t="s">
        <s:v>234</s:v>
      </s:c>
      <s:c r="E121" s="45" t="s">
        <s:v>27</s:v>
      </s:c>
      <s:c r="F121" s="52"/>
      <s:c r="G121" s="82">
        <s:v>6</s:v>
      </s:c>
      <s:c r="H121" s="52">
        <s:v>20</s:v>
      </s:c>
      <s:c r="I121" s="85"/>
      <s:c r="J121" s="82"/>
      <s:c r="K121" s="82">
        <s:v>12</s:v>
      </s:c>
      <s:c r="L121" s="82"/>
      <s:c r="M121" s="1">
        <s:f>SUM(F121:L121)</s:f>
        <s:v>38</s:v>
      </s:c>
      <s:c r="N121" s="86"/>
      <s:c r="O121" s="1">
        <s:f>M121-N121</s:f>
        <s:v>38</s:v>
      </s:c>
      <s:c r="P121" s="31">
        <s:v>448.11</s:v>
      </s:c>
      <s:c r="Q121" s="32" t="s">
        <s:v>28</s:v>
      </s:c>
      <s:c r="R121" s="33">
        <s:f>O121*P121</s:f>
        <s:v>17028.18</s:v>
      </s:c>
      <s:c r="S121" s="91"/>
      <s:c r="T121" s="91">
        <s:v>540</s:v>
      </s:c>
      <s:c r="U121" s="91"/>
      <s:c r="V121" s="91">
        <s:v>448.11</s:v>
      </s:c>
      <s:c r="W121" s="92"/>
      <s:c r="X121" s="91"/>
    </s:row>
    <s:row r="122">
      <s:c r="A122">
        <s:v>115</s:v>
      </s:c>
      <s:c r="B122" s="1">
        <s:v>161</s:v>
      </s:c>
      <s:c r="C122" s="74" t="s">
        <s:v>235</s:v>
      </s:c>
      <s:c r="D122" s="75" t="s">
        <s:v>236</s:v>
      </s:c>
      <s:c r="E122" s="45" t="s">
        <s:v>27</s:v>
      </s:c>
      <s:c r="F122" s="52"/>
      <s:c r="G122" s="82"/>
      <s:c r="H122" s="52"/>
      <s:c r="I122" s="85">
        <s:v>8</s:v>
      </s:c>
      <s:c r="J122" s="82"/>
      <s:c r="K122" s="82"/>
      <s:c r="L122" s="82"/>
      <s:c r="M122" s="1">
        <s:f>SUM(F122:L122)</s:f>
        <s:v>8</s:v>
      </s:c>
      <s:c r="N122" s="86"/>
      <s:c r="O122" s="1">
        <s:f>M122-N122</s:f>
        <s:v>8</s:v>
      </s:c>
      <s:c r="P122" s="31">
        <s:v>2700</s:v>
      </s:c>
      <s:c r="Q122" s="32" t="s">
        <s:v>32</s:v>
      </s:c>
      <s:c r="R122" s="33">
        <s:f>O122*P122</s:f>
        <s:v>21600</s:v>
      </s:c>
      <s:c r="S122" s="91"/>
      <s:c r="T122" s="91">
        <s:v>3348</s:v>
      </s:c>
      <s:c r="U122" s="91">
        <s:v>2700</s:v>
      </s:c>
      <s:c r="V122" s="91">
        <s:v>2953.12</s:v>
      </s:c>
      <s:c r="W122" s="92">
        <s:v>2764.3</s:v>
      </s:c>
      <s:c r="X122" s="91">
        <s:v>2805.6</s:v>
      </s:c>
    </s:row>
    <s:row r="123">
      <s:c r="A123">
        <s:v>116</s:v>
      </s:c>
      <s:c r="B123" s="1"/>
      <s:c r="C123" s="74" t="s">
        <s:v>237</s:v>
      </s:c>
      <s:c r="D123" s="75" t="s">
        <s:v>236</s:v>
      </s:c>
      <s:c r="E123" s="45"/>
      <s:c r="F123" s="52">
        <s:v>16</s:v>
      </s:c>
      <s:c r="G123" s="82"/>
      <s:c r="H123" s="52"/>
      <s:c r="I123" s="85">
        <s:v>8</s:v>
      </s:c>
      <s:c r="J123" s="82"/>
      <s:c r="K123" s="82"/>
      <s:c r="L123" s="82"/>
      <s:c r="M123" s="1">
        <s:f>SUM(F123:L123)</s:f>
        <s:v>24</s:v>
      </s:c>
      <s:c r="N123" s="86"/>
      <s:c r="O123" s="1">
        <s:f>M123-N123</s:f>
        <s:v>24</s:v>
      </s:c>
      <s:c r="P123" s="31">
        <s:v>597.04999999999995</s:v>
      </s:c>
      <s:c r="Q123" s="32" t="s">
        <s:v>61</s:v>
      </s:c>
      <s:c r="R123" s="33">
        <s:f>O123*P123</s:f>
        <s:v>14329.199999999999</s:v>
      </s:c>
      <s:c r="S123" s="91"/>
      <s:c r="T123" s="91">
        <s:v>783</s:v>
      </s:c>
      <s:c r="U123" s="91">
        <s:v>755</s:v>
      </s:c>
      <s:c r="V123" s="91">
        <s:v>855.45</s:v>
      </s:c>
      <s:c r="W123" s="92">
        <s:v>597.04999999999995</s:v>
      </s:c>
      <s:c r="X123" s="91">
        <s:v>936.32</s:v>
      </s:c>
    </s:row>
    <s:row r="124">
      <s:c r="A124">
        <s:v>117</s:v>
      </s:c>
      <s:c r="B124" s="1">
        <s:v>162</s:v>
      </s:c>
      <s:c r="C124" s="74" t="s">
        <s:v>237</s:v>
      </s:c>
      <s:c r="D124" s="75" t="s">
        <s:v>238</s:v>
      </s:c>
      <s:c r="E124" s="45" t="s">
        <s:v>27</s:v>
      </s:c>
      <s:c r="F124" s="52">
        <s:v>48</s:v>
      </s:c>
      <s:c r="G124" s="82"/>
      <s:c r="H124" s="52"/>
      <s:c r="I124" s="85"/>
      <s:c r="J124" s="82">
        <s:v>3</s:v>
      </s:c>
      <s:c r="K124" s="82"/>
      <s:c r="L124" s="82">
        <s:v>3</s:v>
      </s:c>
      <s:c r="M124" s="1">
        <s:f>SUM(F124:L124)</s:f>
        <s:v>54</s:v>
      </s:c>
      <s:c r="N124" s="86"/>
      <s:c r="O124" s="1">
        <s:f>M124-N124</s:f>
        <s:v>54</s:v>
      </s:c>
      <s:c r="P124" s="31">
        <s:v>320.38</s:v>
      </s:c>
      <s:c r="Q124" s="32" t="s">
        <s:v>61</s:v>
      </s:c>
      <s:c r="R124" s="33">
        <s:f>O124*P124</s:f>
        <s:v>17300.52</s:v>
      </s:c>
      <s:c r="S124" s="91"/>
      <s:c r="T124" s="91">
        <s:v>508.9</s:v>
      </s:c>
      <s:c r="U124" s="91">
        <s:v>490</s:v>
      </s:c>
      <s:c r="V124" s="91">
        <s:v>438.56</s:v>
      </s:c>
      <s:c r="W124" s="92">
        <s:v>320.38</s:v>
      </s:c>
      <s:c r="X124" s="91">
        <s:v>878.01</s:v>
      </s:c>
    </s:row>
    <s:row r="125">
      <s:c r="A125">
        <s:v>118</s:v>
      </s:c>
      <s:c r="B125" s="1">
        <s:v>163</s:v>
      </s:c>
      <s:c r="C125" s="74" t="s">
        <s:v>235</s:v>
      </s:c>
      <s:c r="D125" s="75" t="s">
        <s:v>239</s:v>
      </s:c>
      <s:c r="E125" s="45" t="s">
        <s:v>27</s:v>
      </s:c>
      <s:c r="F125" s="52"/>
      <s:c r="G125" s="82">
        <s:v>21</s:v>
      </s:c>
      <s:c r="H125" s="52"/>
      <s:c r="I125" s="85">
        <s:v>8</s:v>
      </s:c>
      <s:c r="J125" s="82"/>
      <s:c r="K125" s="82"/>
      <s:c r="L125" s="82"/>
      <s:c r="M125" s="1">
        <s:f>SUM(F125:L125)</s:f>
        <s:v>29</s:v>
      </s:c>
      <s:c r="N125" s="86"/>
      <s:c r="O125" s="1">
        <s:f>M125-N125</s:f>
        <s:v>29</s:v>
      </s:c>
      <s:c r="P125" s="31">
        <s:v>1500</s:v>
      </s:c>
      <s:c r="Q125" s="32" t="s">
        <s:v>32</s:v>
      </s:c>
      <s:c r="R125" s="33">
        <s:f>O125*P125</s:f>
        <s:v>43500</s:v>
      </s:c>
      <s:c r="S125" s="91"/>
      <s:c r="T125" s="91">
        <s:v>1868.4</s:v>
      </s:c>
      <s:c r="U125" s="91">
        <s:v>1500</s:v>
      </s:c>
      <s:c r="V125" s="91">
        <s:v>1634.54</s:v>
      </s:c>
      <s:c r="W125" s="92">
        <s:v>1535.3</s:v>
      </s:c>
      <s:c r="X125" s="91">
        <s:v>1551.2</s:v>
      </s:c>
    </s:row>
    <s:row r="126">
      <s:c r="A126">
        <s:v>119</s:v>
      </s:c>
      <s:c r="B126" s="1">
        <s:v>164</s:v>
      </s:c>
      <s:c r="C126" s="74" t="s">
        <s:v>240</s:v>
      </s:c>
      <s:c r="D126" s="75" t="s">
        <s:v>241</s:v>
      </s:c>
      <s:c r="E126" s="45" t="s">
        <s:v>131</s:v>
      </s:c>
      <s:c r="F126" s="52"/>
      <s:c r="G126" s="82">
        <s:v>12</s:v>
      </s:c>
      <s:c r="H126" s="52"/>
      <s:c r="I126" s="85"/>
      <s:c r="J126" s="82">
        <s:v>2</s:v>
      </s:c>
      <s:c r="K126" s="82"/>
      <s:c r="L126" s="82"/>
      <s:c r="M126" s="1">
        <s:f>SUM(F126:L126)</s:f>
        <s:v>14</s:v>
      </s:c>
      <s:c r="N126" s="86"/>
      <s:c r="O126" s="1">
        <s:f>M126-N126</s:f>
        <s:v>14</s:v>
      </s:c>
      <s:c r="P126" s="31">
        <s:v>2000</s:v>
      </s:c>
      <s:c r="Q126" s="32" t="s">
        <s:v>32</s:v>
      </s:c>
      <s:c r="R126" s="33">
        <s:f>O126*P126</s:f>
        <s:v>28000</s:v>
      </s:c>
      <s:c r="S126" s="91"/>
      <s:c r="T126" s="91">
        <s:v>2575.8000000000002</s:v>
      </s:c>
      <s:c r="U126" s="91">
        <s:v>2000</s:v>
      </s:c>
      <s:c r="V126" s="91">
        <s:v>2163.33</s:v>
      </s:c>
      <s:c r="W126" s="92">
        <s:v>2102.38</s:v>
      </s:c>
      <s:c r="X126" s="91">
        <s:v>2133.6</s:v>
      </s:c>
    </s:row>
    <s:row r="127">
      <s:c r="A127">
        <s:v>120</s:v>
      </s:c>
      <s:c r="B127" s="1">
        <s:v>166</s:v>
      </s:c>
      <s:c r="C127" s="74" t="s">
        <s:v>242</s:v>
      </s:c>
      <s:c r="D127" s="84" t="s">
        <s:v>243</s:v>
      </s:c>
      <s:c r="E127" s="45" t="s">
        <s:v>27</s:v>
      </s:c>
      <s:c r="F127" s="52">
        <s:v>16</s:v>
      </s:c>
      <s:c r="G127" s="82">
        <s:v>54</s:v>
      </s:c>
      <s:c r="H127" s="52"/>
      <s:c r="I127" s="85"/>
      <s:c r="J127" s="82"/>
      <s:c r="K127" s="82"/>
      <s:c r="L127" s="82"/>
      <s:c r="M127" s="1">
        <s:f>SUM(F127:L127)</s:f>
        <s:v>70</s:v>
      </s:c>
      <s:c r="N127" s="86"/>
      <s:c r="O127" s="1">
        <s:f>M127-N127</s:f>
        <s:v>70</s:v>
      </s:c>
      <s:c r="P127" s="31">
        <s:v>1110</s:v>
      </s:c>
      <s:c r="Q127" s="32" t="s">
        <s:v>32</s:v>
      </s:c>
      <s:c r="R127" s="33">
        <s:f>O127*P127</s:f>
        <s:v>77700</s:v>
      </s:c>
      <s:c r="S127" s="91"/>
      <s:c r="T127" s="91">
        <s:v>1740</s:v>
      </s:c>
      <s:c r="U127" s="91">
        <s:v>1110</s:v>
      </s:c>
      <s:c r="V127" s="91">
        <s:v>1190.7</s:v>
      </s:c>
      <s:c r="W127" s="92">
        <s:v>1110.29</s:v>
      </s:c>
      <s:c r="X127" s="91">
        <s:v>1551.2</s:v>
      </s:c>
    </s:row>
    <s:row r="128">
      <s:c r="A128">
        <s:v>121</s:v>
      </s:c>
      <s:c r="B128" s="1"/>
      <s:c r="C128" s="74" t="s">
        <s:v>242</s:v>
      </s:c>
      <s:c r="D128" s="84" t="s">
        <s:v>244</s:v>
      </s:c>
      <s:c r="E128" s="45"/>
      <s:c r="F128" s="52">
        <s:v>6</s:v>
      </s:c>
      <s:c r="G128" s="82"/>
      <s:c r="H128" s="52"/>
      <s:c r="I128" s="85"/>
      <s:c r="J128" s="82"/>
      <s:c r="K128" s="82"/>
      <s:c r="L128" s="82"/>
      <s:c r="M128" s="1">
        <s:f>SUM(F128:L128)</s:f>
        <s:v>6</s:v>
      </s:c>
      <s:c r="N128" s="86"/>
      <s:c r="O128" s="1">
        <s:f>M128-N128</s:f>
        <s:v>6</s:v>
      </s:c>
      <s:c r="P128" s="31">
        <s:v>738</s:v>
      </s:c>
      <s:c r="Q128" s="32" t="s">
        <s:v>32</s:v>
      </s:c>
      <s:c r="R128" s="33">
        <s:f>O128*P128</s:f>
        <s:v>4428</s:v>
      </s:c>
      <s:c r="S128" s="91"/>
      <s:c r="T128" s="91">
        <s:v>932.8</s:v>
      </s:c>
      <s:c r="U128" s="91">
        <s:v>738</s:v>
      </s:c>
      <s:c r="V128" s="91">
        <s:v>991.92</s:v>
      </s:c>
      <s:c r="W128" s="92">
        <s:v>745.94</s:v>
      </s:c>
      <s:c r="X128" s="91">
        <s:v>966.56</s:v>
      </s:c>
    </s:row>
    <s:row r="129">
      <s:c r="A129">
        <s:v>122</s:v>
      </s:c>
      <s:c r="B129" s="1">
        <s:v>167</s:v>
      </s:c>
      <s:c r="C129" s="74" t="s">
        <s:v>245</s:v>
      </s:c>
      <s:c r="D129" s="84" t="s">
        <s:v>246</s:v>
      </s:c>
      <s:c r="E129" s="45" t="s">
        <s:v>27</s:v>
      </s:c>
      <s:c r="F129" s="52"/>
      <s:c r="G129" s="82"/>
      <s:c r="H129" s="52"/>
      <s:c r="I129" s="85">
        <s:v>16</s:v>
      </s:c>
      <s:c r="J129" s="82"/>
      <s:c r="K129" s="82"/>
      <s:c r="L129" s="82"/>
      <s:c r="M129" s="1">
        <s:f>SUM(F129:L129)</s:f>
        <s:v>16</s:v>
      </s:c>
      <s:c r="N129" s="86"/>
      <s:c r="O129" s="1">
        <s:v>0</s:v>
      </s:c>
      <s:c r="P129" s="31"/>
      <s:c r="Q129" s="32"/>
      <s:c r="R129" s="33">
        <s:f>O129*P129</s:f>
        <s:v>0</s:v>
      </s:c>
      <s:c r="S129" s="91"/>
      <s:c r="T129" s="91"/>
      <s:c r="U129" s="91"/>
      <s:c r="V129" s="91"/>
      <s:c r="W129" s="92"/>
      <s:c r="X129" s="91"/>
    </s:row>
    <s:row r="130">
      <s:c r="A130">
        <s:v>123</s:v>
      </s:c>
      <s:c r="B130" s="1">
        <s:v>168</s:v>
      </s:c>
      <s:c r="C130" s="74" t="s">
        <s:v>247</s:v>
      </s:c>
      <s:c r="D130" s="84" t="s">
        <s:v>243</s:v>
      </s:c>
      <s:c r="E130" s="45" t="s">
        <s:v>27</s:v>
      </s:c>
      <s:c r="F130" s="52">
        <s:v>15</s:v>
      </s:c>
      <s:c r="G130" s="82"/>
      <s:c r="H130" s="52">
        <s:v>15</s:v>
      </s:c>
      <s:c r="I130" s="85">
        <s:v>36</s:v>
      </s:c>
      <s:c r="J130" s="82"/>
      <s:c r="K130" s="82"/>
      <s:c r="L130" s="82"/>
      <s:c r="M130" s="1">
        <s:f>SUM(F130:L130)</s:f>
        <s:v>66</s:v>
      </s:c>
      <s:c r="N130" s="86"/>
      <s:c r="O130" s="50">
        <s:v>82</s:v>
      </s:c>
      <s:c r="P130" s="31">
        <s:v>2020</s:v>
      </s:c>
      <s:c r="Q130" s="32" t="s">
        <s:v>32</s:v>
      </s:c>
      <s:c r="R130" s="33">
        <s:f>O130*P130</s:f>
        <s:v>165640</s:v>
      </s:c>
      <s:c r="S130" s="91"/>
      <s:c r="T130" s="91">
        <s:v>2578.5</s:v>
      </s:c>
      <s:c r="U130" s="91">
        <s:v>2020</s:v>
      </s:c>
      <s:c r="V130" s="91">
        <s:v>2147.42</s:v>
      </s:c>
      <s:c r="W130" s="92">
        <s:v>2079.84</s:v>
      </s:c>
      <s:c r="X130" s="91"/>
    </s:row>
    <s:row r="131">
      <s:c r="A131">
        <s:v>124</s:v>
      </s:c>
      <s:c r="B131" s="1">
        <s:v>169</s:v>
      </s:c>
      <s:c r="C131" s="74" t="s">
        <s:v>248</s:v>
      </s:c>
      <s:c r="D131" s="75" t="s">
        <s:v>249</s:v>
      </s:c>
      <s:c r="E131" s="45" t="s">
        <s:v>27</s:v>
      </s:c>
      <s:c r="F131" s="52">
        <s:v>50</s:v>
      </s:c>
      <s:c r="G131" s="82"/>
      <s:c r="H131" s="52"/>
      <s:c r="I131" s="85">
        <s:v>18</s:v>
      </s:c>
      <s:c r="J131" s="82"/>
      <s:c r="K131" s="82"/>
      <s:c r="L131" s="82"/>
      <s:c r="M131" s="1">
        <s:f>SUM(F131:L131)</s:f>
        <s:v>68</s:v>
      </s:c>
      <s:c r="N131" s="86"/>
      <s:c r="O131" s="50">
        <s:v>77</s:v>
      </s:c>
      <s:c r="P131" s="31">
        <s:v>1657.8</s:v>
      </s:c>
      <s:c r="Q131" s="32" t="s">
        <s:v>46</s:v>
      </s:c>
      <s:c r="R131" s="33">
        <s:f>O131*P131</s:f>
        <s:v>127650.59999999999</s:v>
      </s:c>
      <s:c r="S131" s="91"/>
      <s:c r="T131" s="91">
        <s:v>1657.8</s:v>
      </s:c>
      <s:c r="U131" s="91"/>
      <s:c r="V131" s="91"/>
      <s:c r="W131" s="92"/>
      <s:c r="X131" s="91"/>
    </s:row>
    <s:row r="132">
      <s:c r="A132">
        <s:v>125</s:v>
      </s:c>
      <s:c r="B132" s="1">
        <s:v>170</s:v>
      </s:c>
      <s:c r="C132" s="72" t="s">
        <s:v>250</s:v>
      </s:c>
      <s:c r="D132" s="75" t="s">
        <s:v>251</s:v>
      </s:c>
      <s:c r="E132" s="45" t="s">
        <s:v>27</s:v>
      </s:c>
      <s:c r="F132" s="52"/>
      <s:c r="G132" s="82"/>
      <s:c r="H132" s="52"/>
      <s:c r="I132" s="85"/>
      <s:c r="J132" s="82">
        <s:v>6</s:v>
      </s:c>
      <s:c r="K132" s="82"/>
      <s:c r="L132" s="82">
        <s:v>3</s:v>
      </s:c>
      <s:c r="M132" s="1">
        <s:f>SUM(F132:L132)</s:f>
        <s:v>9</s:v>
      </s:c>
      <s:c r="N132" s="86"/>
      <s:c r="O132" s="1">
        <s:v>0</s:v>
      </s:c>
      <s:c r="P132" s="31"/>
      <s:c r="Q132" s="32"/>
      <s:c r="R132" s="33">
        <s:f>O132*P132</s:f>
        <s:v>0</s:v>
      </s:c>
      <s:c r="S132" s="91"/>
      <s:c r="T132" s="91"/>
      <s:c r="U132" s="91"/>
      <s:c r="V132" s="91"/>
      <s:c r="W132" s="92"/>
      <s:c r="X132" s="91"/>
    </s:row>
    <s:row r="133">
      <s:c r="A133">
        <s:v>126</s:v>
      </s:c>
      <s:c r="B133" s="1"/>
      <s:c r="C133" s="72" t="s">
        <s:v>252</s:v>
      </s:c>
      <s:c r="D133" s="75" t="s">
        <s:v>253</s:v>
      </s:c>
      <s:c r="E133" s="45"/>
      <s:c r="F133" s="52"/>
      <s:c r="G133" s="82"/>
      <s:c r="H133" s="52"/>
      <s:c r="I133" s="85"/>
      <s:c r="J133" s="82">
        <s:v>3</s:v>
      </s:c>
      <s:c r="K133" s="82"/>
      <s:c r="L133" s="82"/>
      <s:c r="M133" s="1">
        <s:f>SUM(F133:L133)</s:f>
        <s:v>3</s:v>
      </s:c>
      <s:c r="N133" s="86"/>
      <s:c r="O133" s="1">
        <s:f>M133-N133</s:f>
        <s:v>3</s:v>
      </s:c>
      <s:c r="P133" s="31"/>
      <s:c r="Q133" s="32"/>
      <s:c r="R133" s="33">
        <s:f>O133*P133</s:f>
        <s:v>0</s:v>
      </s:c>
      <s:c r="S133" s="91"/>
      <s:c r="T133" s="91"/>
      <s:c r="U133" s="91"/>
      <s:c r="V133" s="91"/>
      <s:c r="W133" s="92"/>
      <s:c r="X133" s="91"/>
    </s:row>
    <s:row x14ac:dyDescent="0.25" r="134" spans="1:24" s="19" customFormat="1">
      <s:c r="A134">
        <s:v>127</s:v>
      </s:c>
      <s:c r="B134" s="1">
        <s:v>171</s:v>
      </s:c>
      <s:c r="C134" s="74" t="s">
        <s:v>254</s:v>
      </s:c>
      <s:c r="D134" s="84" t="s">
        <s:v>255</s:v>
      </s:c>
      <s:c r="E134" s="45" t="s">
        <s:v>27</s:v>
      </s:c>
      <s:c r="F134" s="52">
        <s:v>20</s:v>
      </s:c>
      <s:c r="G134" s="82"/>
      <s:c r="H134" s="52"/>
      <s:c r="I134" s="85">
        <s:v>4</s:v>
      </s:c>
      <s:c r="J134" s="82"/>
      <s:c r="K134" s="82">
        <s:v>24</s:v>
      </s:c>
      <s:c r="L134" s="82">
        <s:v>3</s:v>
      </s:c>
      <s:c r="M134" s="1">
        <s:f>SUM(F134:L134)</s:f>
        <s:v>51</s:v>
      </s:c>
      <s:c r="N134" s="86"/>
      <s:c r="O134" s="1">
        <s:f>M134-N134</s:f>
        <s:v>51</s:v>
      </s:c>
      <s:c r="P134" s="31">
        <s:v>776.3</s:v>
      </s:c>
      <s:c r="Q134" s="32" t="s">
        <s:v>46</s:v>
      </s:c>
      <s:c r="R134" s="33">
        <s:f>O134*P134</s:f>
        <s:v>39591.299999999996</s:v>
      </s:c>
      <s:c r="S134" s="95"/>
      <s:c r="T134" s="95">
        <s:v>776.3</s:v>
      </s:c>
      <s:c r="U134" s="95"/>
      <s:c r="V134" s="95">
        <s:v>1542.16</s:v>
      </s:c>
      <s:c r="W134" s="96"/>
      <s:c r="X134" s="95">
        <s:v>1485.18</s:v>
      </s:c>
    </s:row>
    <s:row r="135">
      <s:c r="A135">
        <s:v>128</s:v>
      </s:c>
      <s:c r="B135" s="1">
        <s:v>173</s:v>
      </s:c>
      <s:c r="C135" s="74" t="s">
        <s:v>256</s:v>
      </s:c>
      <s:c r="D135" s="84" t="s">
        <s:v>257</s:v>
      </s:c>
      <s:c r="E135" s="45" t="s">
        <s:v>27</s:v>
      </s:c>
      <s:c r="F135" s="52">
        <s:v>12</s:v>
      </s:c>
      <s:c r="G135" s="82">
        <s:v>12</s:v>
      </s:c>
      <s:c r="H135" s="52"/>
      <s:c r="I135" s="85"/>
      <s:c r="J135" s="82"/>
      <s:c r="K135" s="82"/>
      <s:c r="L135" s="82"/>
      <s:c r="M135" s="1">
        <s:f>SUM(F135:L135)</s:f>
        <s:v>24</s:v>
      </s:c>
      <s:c r="N135" s="86"/>
      <s:c r="O135" s="50">
        <s:v>26</s:v>
      </s:c>
      <s:c r="P135" s="31">
        <s:v>786.65</s:v>
      </s:c>
      <s:c r="Q135" s="32" t="s">
        <s:v>28</s:v>
      </s:c>
      <s:c r="R135" s="33">
        <s:f>O135*P135</s:f>
        <s:v>20452.899999999998</s:v>
      </s:c>
      <s:c r="S135" s="91"/>
      <s:c r="T135" s="91">
        <s:v>1389.7</s:v>
      </s:c>
      <s:c r="U135" s="91"/>
      <s:c r="V135" s="91">
        <s:v>786.65</s:v>
      </s:c>
      <s:c r="W135" s="92">
        <s:v>1112.3</s:v>
      </s:c>
      <s:c r="X135" s="91"/>
    </s:row>
    <s:row r="136">
      <s:c r="A136">
        <s:v>129</s:v>
      </s:c>
      <s:c r="B136" s="1"/>
      <s:c r="C136" s="74" t="s">
        <s:v>256</s:v>
      </s:c>
      <s:c r="D136" s="84" t="s">
        <s:v>258</s:v>
      </s:c>
      <s:c r="E136" s="45" t="s">
        <s:v>27</s:v>
      </s:c>
      <s:c r="F136" s="52"/>
      <s:c r="G136" s="82"/>
      <s:c r="H136" s="52">
        <s:v>3</s:v>
      </s:c>
      <s:c r="I136" s="85"/>
      <s:c r="J136" s="82"/>
      <s:c r="K136" s="82"/>
      <s:c r="L136" s="82"/>
      <s:c r="M136" s="1">
        <s:f>SUM(F136:L136)</s:f>
        <s:v>3</s:v>
      </s:c>
      <s:c r="N136" s="86"/>
      <s:c r="O136" s="1">
        <s:v>0</s:v>
      </s:c>
      <s:c r="P136" s="31"/>
      <s:c r="Q136" s="32"/>
      <s:c r="R136" s="33">
        <s:f>O136*P136</s:f>
        <s:v>0</s:v>
      </s:c>
      <s:c r="S136" s="91"/>
      <s:c r="T136" s="91"/>
      <s:c r="U136" s="91"/>
      <s:c r="V136" s="91"/>
      <s:c r="W136" s="92"/>
      <s:c r="X136" s="91"/>
    </s:row>
    <s:row r="137">
      <s:c r="A137">
        <s:v>130</s:v>
      </s:c>
      <s:c r="B137" s="1">
        <s:v>175</s:v>
      </s:c>
      <s:c r="C137" s="74" t="s">
        <s:v>259</s:v>
      </s:c>
      <s:c r="D137" s="84" t="s">
        <s:v>260</s:v>
      </s:c>
      <s:c r="E137" s="45" t="s">
        <s:v>27</s:v>
      </s:c>
      <s:c r="F137" s="52"/>
      <s:c r="G137" s="82"/>
      <s:c r="H137" s="52">
        <s:v>30</s:v>
      </s:c>
      <s:c r="I137" s="85"/>
      <s:c r="J137" s="82"/>
      <s:c r="K137" s="82"/>
      <s:c r="L137" s="82"/>
      <s:c r="M137" s="1">
        <s:f>SUM(F137:L137)</s:f>
        <s:v>30</s:v>
      </s:c>
      <s:c r="N137" s="98">
        <s:v>10</s:v>
      </s:c>
      <s:c r="O137" s="1">
        <s:f>M137-N137</s:f>
        <s:v>20</s:v>
      </s:c>
      <s:c r="P137" s="31">
        <s:v>305.62</s:v>
      </s:c>
      <s:c r="Q137" s="32" t="s">
        <s:v>28</s:v>
      </s:c>
      <s:c r="R137" s="33">
        <s:f>O137*P137</s:f>
        <s:v>6112.4</s:v>
      </s:c>
      <s:c r="S137" s="91"/>
      <s:c r="T137" s="91">
        <s:v>353.7</s:v>
      </s:c>
      <s:c r="U137" s="91"/>
      <s:c r="V137" s="91">
        <s:v>305.62</s:v>
      </s:c>
      <s:c r="W137" s="92"/>
      <s:c r="X137" s="91">
        <s:v>307.91000000000003</s:v>
      </s:c>
    </s:row>
    <s:row r="138">
      <s:c r="A138">
        <s:v>131</s:v>
      </s:c>
      <s:c r="B138" s="1">
        <s:v>177</s:v>
      </s:c>
      <s:c r="C138" s="74" t="s">
        <s:v>261</s:v>
      </s:c>
      <s:c r="D138" s="84" t="s">
        <s:v>262</s:v>
      </s:c>
      <s:c r="E138" s="45" t="s">
        <s:v>27</s:v>
      </s:c>
      <s:c r="F138" s="52"/>
      <s:c r="G138" s="82"/>
      <s:c r="H138" s="52">
        <s:v>50</s:v>
      </s:c>
      <s:c r="I138" s="85">
        <s:v>16</s:v>
      </s:c>
      <s:c r="J138" s="82">
        <s:v>24</s:v>
      </s:c>
      <s:c r="K138" s="82">
        <s:v>8</s:v>
      </s:c>
      <s:c r="L138" s="82"/>
      <s:c r="M138" s="1">
        <s:f>SUM(F138:L138)</s:f>
        <s:v>98</s:v>
      </s:c>
      <s:c r="N138" s="98"/>
      <s:c r="O138" s="1">
        <s:f>M138-N138</s:f>
        <s:v>98</s:v>
      </s:c>
      <s:c r="P138" s="87">
        <s:v>501.72</s:v>
      </s:c>
      <s:c r="Q138" s="32" t="s">
        <s:v>49</s:v>
      </s:c>
      <s:c r="R138" s="33">
        <s:f>O138*P138</s:f>
        <s:v>49168.560000000005</s:v>
      </s:c>
      <s:c r="S138" s="91"/>
      <s:c r="T138" s="91">
        <s:v>615.6</s:v>
      </s:c>
      <s:c r="U138" s="91"/>
      <s:c r="V138" s="91">
        <s:v>526.09</s:v>
      </s:c>
      <s:c r="W138" s="92">
        <s:v>508.98</s:v>
      </s:c>
      <s:c r="X138" s="91">
        <s:v>501.72</s:v>
      </s:c>
    </s:row>
    <s:row r="139">
      <s:c r="A139">
        <s:v>132</s:v>
      </s:c>
      <s:c r="B139" s="1">
        <s:v>178</s:v>
      </s:c>
      <s:c r="C139" s="74" t="s">
        <s:v>263</s:v>
      </s:c>
      <s:c r="D139" s="84" t="s">
        <s:v>264</s:v>
      </s:c>
      <s:c r="E139" s="45" t="s">
        <s:v>27</s:v>
      </s:c>
      <s:c r="F139" s="52"/>
      <s:c r="G139" s="82"/>
      <s:c r="H139" s="52">
        <s:v>40</s:v>
      </s:c>
      <s:c r="I139" s="85"/>
      <s:c r="J139" s="82"/>
      <s:c r="K139" s="82"/>
      <s:c r="L139" s="82"/>
      <s:c r="M139" s="1">
        <s:f>SUM(F139:L139)</s:f>
        <s:v>40</s:v>
      </s:c>
      <s:c r="N139" s="86"/>
      <s:c r="O139" s="1">
        <s:f>M139-N139</s:f>
        <s:v>40</s:v>
      </s:c>
      <s:c r="P139" s="31">
        <s:v>203.49</s:v>
      </s:c>
      <s:c r="Q139" s="32" t="s">
        <s:v>61</s:v>
      </s:c>
      <s:c r="R139" s="33">
        <s:f>O139*P139</s:f>
        <s:v>8139.6</s:v>
      </s:c>
      <s:c r="S139" s="91"/>
      <s:c r="T139" s="91">
        <s:v>279.39999999999998</s:v>
      </s:c>
      <s:c r="U139" s="91"/>
      <s:c r="V139" s="91">
        <s:v>231.01</s:v>
      </s:c>
      <s:c r="W139" s="92">
        <s:v>203.49</s:v>
      </s:c>
      <s:c r="X139" s="91">
        <s:v>216.11</s:v>
      </s:c>
    </s:row>
    <s:row r="140">
      <s:c r="A140">
        <s:v>133</s:v>
      </s:c>
      <s:c r="B140" s="1">
        <s:v>179</s:v>
      </s:c>
      <s:c r="C140" s="74" t="s">
        <s:v>265</s:v>
      </s:c>
      <s:c r="D140" s="84" t="s">
        <s:v>266</s:v>
      </s:c>
      <s:c r="E140" s="45" t="s">
        <s:v>131</s:v>
      </s:c>
      <s:c r="F140" s="52"/>
      <s:c r="G140" s="82"/>
      <s:c r="H140" s="52">
        <s:v>20</s:v>
      </s:c>
      <s:c r="I140" s="85"/>
      <s:c r="J140" s="82"/>
      <s:c r="K140" s="82"/>
      <s:c r="L140" s="82"/>
      <s:c r="M140" s="1">
        <s:f>SUM(F140:L140)</s:f>
        <s:v>20</s:v>
      </s:c>
      <s:c r="N140" s="86"/>
      <s:c r="O140" s="1">
        <s:f>M140-N140</s:f>
        <s:v>20</s:v>
      </s:c>
      <s:c r="P140" s="31">
        <s:v>279.5</s:v>
      </s:c>
      <s:c r="Q140" s="32" t="s">
        <s:v>46</s:v>
      </s:c>
      <s:c r="R140" s="33">
        <s:f>O140*P140</s:f>
        <s:v>5590</s:v>
      </s:c>
      <s:c r="S140" s="91"/>
      <s:c r="T140" s="91">
        <s:v>279.5</s:v>
      </s:c>
      <s:c r="U140" s="91"/>
      <s:c r="V140" s="91"/>
      <s:c r="W140" s="92"/>
      <s:c r="X140" s="91"/>
    </s:row>
    <s:row r="141">
      <s:c r="A141">
        <s:v>134</s:v>
      </s:c>
      <s:c r="B141" s="1">
        <s:v>182</s:v>
      </s:c>
      <s:c r="C141" s="72" t="s">
        <s:v>267</s:v>
      </s:c>
      <s:c r="D141" s="84" t="s">
        <s:v>268</s:v>
      </s:c>
      <s:c r="E141" s="45" t="s">
        <s:v>269</s:v>
      </s:c>
      <s:c r="F141" s="52"/>
      <s:c r="G141" s="82"/>
      <s:c r="H141" s="52"/>
      <s:c r="I141" s="85">
        <s:v>111</s:v>
      </s:c>
      <s:c r="J141" s="82"/>
      <s:c r="K141" s="82"/>
      <s:c r="L141" s="82"/>
      <s:c r="M141" s="1">
        <s:f>SUM(F141:L141)</s:f>
        <s:v>111</s:v>
      </s:c>
      <s:c r="N141" s="86"/>
      <s:c r="O141" s="1">
        <s:v>4</s:v>
      </s:c>
      <s:c r="P141" s="31">
        <s:v>1616.16</s:v>
      </s:c>
      <s:c r="Q141" s="32" t="s">
        <s:v>49</s:v>
      </s:c>
      <s:c r="R141" s="33">
        <s:f>O141*P141</s:f>
        <s:v>6464.64</s:v>
      </s:c>
      <s:c r="S141" s="91"/>
      <s:c r="T141" s="91">
        <s:v>1934.5</s:v>
      </s:c>
      <s:c r="U141" s="91"/>
      <s:c r="V141" s="91">
        <s:v>1638.78</s:v>
      </s:c>
      <s:c r="W141" s="92"/>
      <s:c r="X141" s="91">
        <s:v>1616.16</s:v>
      </s:c>
    </s:row>
    <s:row r="142">
      <s:c r="A142">
        <s:v>135</s:v>
      </s:c>
      <s:c r="B142" s="1">
        <s:v>183</s:v>
      </s:c>
      <s:c r="C142" s="74" t="s">
        <s:v>270</s:v>
      </s:c>
      <s:c r="D142" s="84" t="s">
        <s:v>271</s:v>
      </s:c>
      <s:c r="E142" s="45" t="s">
        <s:v>27</s:v>
      </s:c>
      <s:c r="F142" s="52"/>
      <s:c r="G142" s="82"/>
      <s:c r="H142" s="52">
        <s:v>20</s:v>
      </s:c>
      <s:c r="I142" s="85"/>
      <s:c r="J142" s="82"/>
      <s:c r="K142" s="82"/>
      <s:c r="L142" s="82"/>
      <s:c r="M142" s="1">
        <s:f>SUM(F142:L142)</s:f>
        <s:v>20</s:v>
      </s:c>
      <s:c r="N142" s="86"/>
      <s:c r="O142" s="1">
        <s:f>M142-N142</s:f>
        <s:v>20</s:v>
      </s:c>
      <s:c r="P142" s="31">
        <s:v>292.64</s:v>
      </s:c>
      <s:c r="Q142" s="32" t="s">
        <s:v>61</s:v>
      </s:c>
      <s:c r="R142" s="33">
        <s:f>O142*P142</s:f>
        <s:v>5852.7999999999993</s:v>
      </s:c>
      <s:c r="S142" s="91"/>
      <s:c r="T142" s="91">
        <s:v>361.8</s:v>
      </s:c>
      <s:c r="U142" s="91"/>
      <s:c r="V142" s="91">
        <s:v>318.58999999999997</s:v>
      </s:c>
      <s:c r="W142" s="92">
        <s:v>292.64</s:v>
      </s:c>
      <s:c r="X142" s="91">
        <s:v>302.39999999999998</s:v>
      </s:c>
    </s:row>
    <s:row r="143">
      <s:c r="A143">
        <s:v>136</s:v>
      </s:c>
      <s:c r="B143" s="1">
        <s:v>184</s:v>
      </s:c>
      <s:c r="C143" s="74" t="s">
        <s:v>270</s:v>
      </s:c>
      <s:c r="D143" s="84" t="s">
        <s:v>272</s:v>
      </s:c>
      <s:c r="E143" s="45" t="s">
        <s:v>131</s:v>
      </s:c>
      <s:c r="F143" s="52"/>
      <s:c r="G143" s="82"/>
      <s:c r="H143" s="52">
        <s:v>10</s:v>
      </s:c>
      <s:c r="I143" s="85"/>
      <s:c r="J143" s="82"/>
      <s:c r="K143" s="82"/>
      <s:c r="L143" s="82"/>
      <s:c r="M143" s="1">
        <s:f>SUM(F143:L143)</s:f>
        <s:v>10</s:v>
      </s:c>
      <s:c r="N143" s="98"/>
      <s:c r="O143" s="1">
        <s:f>M143-N143</s:f>
        <s:v>10</s:v>
      </s:c>
      <s:c r="P143" s="31"/>
      <s:c r="Q143" s="32"/>
      <s:c r="R143" s="33">
        <s:f>O143*P143</s:f>
        <s:v>0</s:v>
      </s:c>
      <s:c r="S143" s="91"/>
      <s:c r="T143" s="91"/>
      <s:c r="U143" s="91"/>
      <s:c r="V143" s="91"/>
      <s:c r="W143" s="92"/>
      <s:c r="X143" s="91"/>
    </s:row>
    <s:row r="144">
      <s:c r="A144">
        <s:v>137</s:v>
      </s:c>
      <s:c r="B144" s="1">
        <s:v>185</s:v>
      </s:c>
      <s:c r="C144" s="74" t="s">
        <s:v>273</s:v>
      </s:c>
      <s:c r="D144" s="84" t="s">
        <s:v>274</s:v>
      </s:c>
      <s:c r="E144" s="45" t="s">
        <s:v>27</s:v>
      </s:c>
      <s:c r="F144" s="52"/>
      <s:c r="G144" s="82"/>
      <s:c r="H144" s="52">
        <s:v>20</s:v>
      </s:c>
      <s:c r="I144" s="85"/>
      <s:c r="J144" s="82"/>
      <s:c r="K144" s="82"/>
      <s:c r="L144" s="82"/>
      <s:c r="M144" s="1">
        <s:f>SUM(F144:L144)</s:f>
        <s:v>20</s:v>
      </s:c>
      <s:c r="N144" s="88"/>
      <s:c r="O144" s="1">
        <s:f>M144-N144</s:f>
        <s:v>20</s:v>
      </s:c>
      <s:c r="P144" s="31">
        <s:v>491.27</s:v>
      </s:c>
      <s:c r="Q144" s="32" t="s">
        <s:v>61</s:v>
      </s:c>
      <s:c r="R144" s="33">
        <s:f>O144*P144</s:f>
        <s:v>9825.4</s:v>
      </s:c>
      <s:c r="S144" s="91"/>
      <s:c r="T144" s="91">
        <s:v>603.45000000000005</s:v>
      </s:c>
      <s:c r="U144" s="91"/>
      <s:c r="V144" s="91">
        <s:v>529.04</s:v>
      </s:c>
      <s:c r="W144" s="92">
        <s:v>491.27</s:v>
      </s:c>
      <s:c r="X144" s="91"/>
    </s:row>
    <s:row r="145">
      <s:c r="A145">
        <s:v>138</s:v>
      </s:c>
      <s:c r="B145" s="1">
        <s:v>186</s:v>
      </s:c>
      <s:c r="C145" s="74" t="s">
        <s:v>273</s:v>
      </s:c>
      <s:c r="D145" s="84" t="s">
        <s:v>275</s:v>
      </s:c>
      <s:c r="E145" s="45" t="s">
        <s:v>27</s:v>
      </s:c>
      <s:c r="F145" s="52"/>
      <s:c r="G145" s="82"/>
      <s:c r="H145" s="52">
        <s:v>20</s:v>
      </s:c>
      <s:c r="I145" s="85"/>
      <s:c r="J145" s="82"/>
      <s:c r="K145" s="82"/>
      <s:c r="L145" s="82"/>
      <s:c r="M145" s="1">
        <s:f>SUM(F145:L145)</s:f>
        <s:v>20</s:v>
      </s:c>
      <s:c r="N145" s="88"/>
      <s:c r="O145" s="1">
        <s:f>M145-N145</s:f>
        <s:v>20</s:v>
      </s:c>
      <s:c r="P145" s="31">
        <s:v>312.13</s:v>
      </s:c>
      <s:c r="Q145" s="32" t="s">
        <s:v>61</s:v>
      </s:c>
      <s:c r="R145" s="33">
        <s:f>O145*P145</s:f>
        <s:v>6242.6</s:v>
      </s:c>
      <s:c r="S145" s="91"/>
      <s:c r="T145" s="91">
        <s:v>375.3</s:v>
      </s:c>
      <s:c r="U145" s="91"/>
      <s:c r="V145" s="91">
        <s:v>327.93</s:v>
      </s:c>
      <s:c r="W145" s="92">
        <s:v>312.13</s:v>
      </s:c>
      <s:c r="X145" s="91">
        <s:v>321.44</s:v>
      </s:c>
    </s:row>
    <s:row r="146">
      <s:c r="A146">
        <s:v>139</s:v>
      </s:c>
      <s:c r="B146" s="1">
        <s:v>187</s:v>
      </s:c>
      <s:c r="C146" s="74" t="s">
        <s:v>276</s:v>
      </s:c>
      <s:c r="D146" s="99" t="s">
        <s:v>277</s:v>
      </s:c>
      <s:c r="E146" s="45" t="s">
        <s:v>27</s:v>
      </s:c>
      <s:c r="F146" s="52"/>
      <s:c r="G146" s="82">
        <s:v>6</s:v>
      </s:c>
      <s:c r="H146" s="52"/>
      <s:c r="I146" s="85"/>
      <s:c r="J146" s="82"/>
      <s:c r="K146" s="82"/>
      <s:c r="L146" s="82"/>
      <s:c r="M146" s="1">
        <s:f>SUM(F146:L146)</s:f>
        <s:v>6</s:v>
      </s:c>
      <s:c r="N146" s="88"/>
      <s:c r="O146" s="1">
        <s:f>M146-N146</s:f>
        <s:v>6</s:v>
      </s:c>
      <s:c r="P146" s="31">
        <s:v>201.43</s:v>
      </s:c>
      <s:c r="Q146" s="32" t="s">
        <s:v>28</s:v>
      </s:c>
      <s:c r="R146" s="33">
        <s:f>O146*P146</s:f>
        <s:v>1208.58</s:v>
      </s:c>
      <s:c r="S146" s="91"/>
      <s:c r="T146" s="91">
        <s:v>206.7</s:v>
      </s:c>
      <s:c r="U146" s="91"/>
      <s:c r="V146" s="91">
        <s:v>201.43</s:v>
      </s:c>
      <s:c r="W146" s="92"/>
      <s:c r="X146" s="91"/>
    </s:row>
    <s:row r="147">
      <s:c r="A147">
        <s:v>140</s:v>
      </s:c>
      <s:c r="B147" s="1">
        <s:v>188</s:v>
      </s:c>
      <s:c r="C147" s="74" t="s">
        <s:v>278</s:v>
      </s:c>
      <s:c r="D147" s="75" t="s">
        <s:v>279</s:v>
      </s:c>
      <s:c r="E147" s="45" t="s">
        <s:v>27</s:v>
      </s:c>
      <s:c r="F147" s="52">
        <s:v>8</s:v>
      </s:c>
      <s:c r="G147" s="82">
        <s:v>6</s:v>
      </s:c>
      <s:c r="H147" s="52"/>
      <s:c r="I147" s="85"/>
      <s:c r="J147" s="82"/>
      <s:c r="K147" s="82"/>
      <s:c r="L147" s="82"/>
      <s:c r="M147" s="1">
        <s:f>SUM(F147:L147)</s:f>
        <s:v>14</s:v>
      </s:c>
      <s:c r="N147" s="88"/>
      <s:c r="O147" s="1">
        <s:f>M147-N147</s:f>
        <s:v>14</s:v>
      </s:c>
      <s:c r="P147" s="31">
        <s:v>536.9</s:v>
      </s:c>
      <s:c r="Q147" s="32" t="s">
        <s:v>46</s:v>
      </s:c>
      <s:c r="R147" s="33">
        <s:f>O147*P147</s:f>
        <s:v>7516.5999999999995</s:v>
      </s:c>
      <s:c r="S147" s="91"/>
      <s:c r="T147" s="91">
        <s:v>536.9</s:v>
      </s:c>
      <s:c r="U147" s="91"/>
      <s:c r="V147" s="91">
        <s:v>637.19000000000005</s:v>
      </s:c>
      <s:c r="W147" s="92"/>
      <s:c r="X147" s="91"/>
    </s:row>
    <s:row r="148">
      <s:c r="A148">
        <s:v>141</s:v>
      </s:c>
      <s:c r="B148" s="1"/>
      <s:c r="C148" s="74" t="s">
        <s:v>280</s:v>
      </s:c>
      <s:c r="D148" s="99" t="s">
        <s:v>281</s:v>
      </s:c>
      <s:c r="E148" s="45" t="s">
        <s:v>27</s:v>
      </s:c>
      <s:c r="F148" s="52">
        <s:v>20</s:v>
      </s:c>
      <s:c r="G148" s="82"/>
      <s:c r="H148" s="52"/>
      <s:c r="I148" s="85"/>
      <s:c r="J148" s="82"/>
      <s:c r="K148" s="82"/>
      <s:c r="L148" s="82"/>
      <s:c r="M148" s="1">
        <s:f>SUM(F148:L148)</s:f>
        <s:v>20</s:v>
      </s:c>
      <s:c r="N148" s="88"/>
      <s:c r="O148" s="1">
        <s:f>M148-N148</s:f>
        <s:v>20</s:v>
      </s:c>
      <s:c r="P148" s="31">
        <s:v>236.3</s:v>
      </s:c>
      <s:c r="Q148" s="32" t="s">
        <s:v>46</s:v>
      </s:c>
      <s:c r="R148" s="33">
        <s:f>O148*P148</s:f>
        <s:v>4726</s:v>
      </s:c>
      <s:c r="S148" s="91"/>
      <s:c r="T148" s="91">
        <s:v>236.3</s:v>
      </s:c>
      <s:c r="U148" s="91"/>
      <s:c r="V148" s="91">
        <s:v>338.08</s:v>
      </s:c>
      <s:c r="W148" s="92"/>
      <s:c r="X148" s="91"/>
    </s:row>
    <s:row r="149">
      <s:c r="A149">
        <s:v>142</s:v>
      </s:c>
      <s:c r="B149" s="1">
        <s:v>189</s:v>
      </s:c>
      <s:c r="C149" s="74" t="s">
        <s:v>282</s:v>
      </s:c>
      <s:c r="D149" s="75" t="s">
        <s:v>283</s:v>
      </s:c>
      <s:c r="E149" s="45" t="s">
        <s:v>27</s:v>
      </s:c>
      <s:c r="F149" s="52"/>
      <s:c r="G149" s="82"/>
      <s:c r="H149" s="52">
        <s:v>10</s:v>
      </s:c>
      <s:c r="I149" s="85"/>
      <s:c r="J149" s="82"/>
      <s:c r="K149" s="82"/>
      <s:c r="L149" s="82"/>
      <s:c r="M149" s="1">
        <s:f>SUM(F149:L149)</s:f>
        <s:v>10</s:v>
      </s:c>
      <s:c r="N149" s="88"/>
      <s:c r="O149" s="1">
        <s:f>M149-N149</s:f>
        <s:v>10</s:v>
      </s:c>
      <s:c r="P149" s="31">
        <s:v>94.96</s:v>
      </s:c>
      <s:c r="Q149" s="32" t="s">
        <s:v>61</s:v>
      </s:c>
      <s:c r="R149" s="33">
        <s:f>O149*P149</s:f>
        <s:v>949.59999999999991</s:v>
      </s:c>
      <s:c r="S149" s="91"/>
      <s:c r="T149" s="91">
        <s:v>126.9</s:v>
      </s:c>
      <s:c r="U149" s="91"/>
      <s:c r="V149" s="91">
        <s:v>103.67</s:v>
      </s:c>
      <s:c r="W149" s="92">
        <s:v>94.96</s:v>
      </s:c>
      <s:c r="X149" s="91"/>
    </s:row>
    <s:row r="150" ht="30">
      <s:c r="A150">
        <s:v>143</s:v>
      </s:c>
      <s:c r="B150" s="1">
        <s:v>192</s:v>
      </s:c>
      <s:c r="C150" s="72" t="s">
        <s:v>284</s:v>
      </s:c>
      <s:c r="D150" s="75" t="s">
        <s:v>285</s:v>
      </s:c>
      <s:c r="E150" s="45" t="s">
        <s:v>27</s:v>
      </s:c>
      <s:c r="F150" s="52">
        <s:v>3</s:v>
      </s:c>
      <s:c r="G150" s="82"/>
      <s:c r="H150" s="52">
        <s:v>40</s:v>
      </s:c>
      <s:c r="I150" s="85"/>
      <s:c r="J150" s="82"/>
      <s:c r="K150" s="82"/>
      <s:c r="L150" s="82"/>
      <s:c r="M150" s="1">
        <s:f>SUM(F150:L150)</s:f>
        <s:v>43</s:v>
      </s:c>
      <s:c r="N150" s="98">
        <s:v>37</s:v>
      </s:c>
      <s:c r="O150" s="1">
        <s:f>M150-N150</s:f>
        <s:v>6</s:v>
      </s:c>
      <s:c r="P150" s="31">
        <s:v>244.85</s:v>
      </s:c>
      <s:c r="Q150" s="32" t="s">
        <s:v>49</s:v>
      </s:c>
      <s:c r="R150" s="33">
        <s:f>O150*P150</s:f>
        <s:v>1469.1</s:v>
      </s:c>
      <s:c r="S150" s="91"/>
      <s:c r="T150" s="91">
        <s:v>302.39999999999998</s:v>
      </s:c>
      <s:c r="U150" s="91"/>
      <s:c r="V150" s="91">
        <s:v>269.22000000000003</s:v>
      </s:c>
      <s:c r="W150" s="92">
        <s:v>248.67</s:v>
      </s:c>
      <s:c r="X150" s="91">
        <s:v>244.85</s:v>
      </s:c>
    </s:row>
    <s:row r="151">
      <s:c r="A151">
        <s:v>144</s:v>
      </s:c>
      <s:c r="B151" s="1">
        <s:v>194</s:v>
      </s:c>
      <s:c r="C151" s="74" t="s">
        <s:v>286</s:v>
      </s:c>
      <s:c r="D151" s="84" t="s">
        <s:v>287</s:v>
      </s:c>
      <s:c r="E151" s="45" t="s">
        <s:v>27</s:v>
      </s:c>
      <s:c r="F151" s="52"/>
      <s:c r="G151" s="82"/>
      <s:c r="H151" s="52">
        <s:v>20</s:v>
      </s:c>
      <s:c r="I151" s="85"/>
      <s:c r="J151" s="82"/>
      <s:c r="K151" s="82"/>
      <s:c r="L151" s="82"/>
      <s:c r="M151" s="1">
        <s:f>SUM(F151:L151)</s:f>
        <s:v>20</s:v>
      </s:c>
      <s:c r="N151" s="98"/>
      <s:c r="O151" s="1">
        <s:f>M151-N151</s:f>
        <s:v>20</s:v>
      </s:c>
      <s:c r="P151" s="31">
        <s:v>49.78</s:v>
      </s:c>
      <s:c r="Q151" s="32" t="s">
        <s:v>61</s:v>
      </s:c>
      <s:c r="R151" s="33">
        <s:f>O151*P151</s:f>
        <s:v>995.6</s:v>
      </s:c>
      <s:c r="S151" s="91"/>
      <s:c r="T151" s="91">
        <s:v>60.7</s:v>
      </s:c>
      <s:c r="U151" s="91"/>
      <s:c r="V151" s="91">
        <s:v>53.36</s:v>
      </s:c>
      <s:c r="W151" s="92">
        <s:v>49.78</s:v>
      </s:c>
      <s:c r="X151" s="91">
        <s:v>125.44</s:v>
      </s:c>
    </s:row>
    <s:row r="152">
      <s:c r="A152">
        <s:v>145</s:v>
      </s:c>
      <s:c r="B152" s="1">
        <s:v>195</s:v>
      </s:c>
      <s:c r="C152" s="74" t="s">
        <s:v>288</s:v>
      </s:c>
      <s:c r="D152" s="84" t="s">
        <s:v>289</s:v>
      </s:c>
      <s:c r="E152" s="45" t="s">
        <s:v>27</s:v>
      </s:c>
      <s:c r="F152" s="52"/>
      <s:c r="G152" s="82"/>
      <s:c r="H152" s="52">
        <s:v>50</s:v>
      </s:c>
      <s:c r="I152" s="85"/>
      <s:c r="J152" s="82"/>
      <s:c r="K152" s="82"/>
      <s:c r="L152" s="82"/>
      <s:c r="M152" s="1">
        <s:f>SUM(F152:L152)</s:f>
        <s:v>50</s:v>
      </s:c>
      <s:c r="N152" s="88"/>
      <s:c r="O152" s="1">
        <s:f>M152-N152</s:f>
        <s:v>50</s:v>
      </s:c>
      <s:c r="P152" s="31">
        <s:v>178.16</s:v>
      </s:c>
      <s:c r="Q152" s="32" t="s">
        <s:v>49</s:v>
      </s:c>
      <s:c r="R152" s="33">
        <s:f>O152*P152</s:f>
        <s:v>8908</s:v>
      </s:c>
      <s:c r="S152" s="91"/>
      <s:c r="T152" s="91">
        <s:v>217.3</s:v>
      </s:c>
      <s:c r="U152" s="91"/>
      <s:c r="V152" s="91">
        <s:v>190.44</s:v>
      </s:c>
      <s:c r="W152" s="92">
        <s:v>180.93</s:v>
      </s:c>
      <s:c r="X152" s="91">
        <s:v>178.16</s:v>
      </s:c>
    </s:row>
    <s:row r="153">
      <s:c r="A153">
        <s:v>146</s:v>
      </s:c>
      <s:c r="B153" s="1">
        <s:v>196</s:v>
      </s:c>
      <s:c r="C153" s="74" t="s">
        <s:v>288</s:v>
      </s:c>
      <s:c r="D153" s="84" t="s">
        <s:v>290</s:v>
      </s:c>
      <s:c r="E153" s="45" t="s">
        <s:v>27</s:v>
      </s:c>
      <s:c r="F153" s="52"/>
      <s:c r="G153" s="82"/>
      <s:c r="H153" s="52">
        <s:v>50</s:v>
      </s:c>
      <s:c r="I153" s="85"/>
      <s:c r="J153" s="82"/>
      <s:c r="K153" s="82"/>
      <s:c r="L153" s="82"/>
      <s:c r="M153" s="1">
        <s:f>SUM(F153:L153)</s:f>
        <s:v>50</s:v>
      </s:c>
      <s:c r="N153" s="88"/>
      <s:c r="O153" s="1">
        <s:f>M153-N153</s:f>
        <s:v>50</s:v>
      </s:c>
      <s:c r="P153" s="31">
        <s:v>273.83999999999997</s:v>
      </s:c>
      <s:c r="Q153" s="32" t="s">
        <s:v>49</s:v>
      </s:c>
      <s:c r="R153" s="33">
        <s:f>O153*P153</s:f>
        <s:v>13691.999999999998</s:v>
      </s:c>
      <s:c r="S153" s="91"/>
      <s:c r="T153" s="91">
        <s:v>341.5</s:v>
      </s:c>
      <s:c r="U153" s="91"/>
      <s:c r="V153" s="91">
        <s:v>287.14999999999998</s:v>
      </s:c>
      <s:c r="W153" s="92">
        <s:v>278.11</s:v>
      </s:c>
      <s:c r="X153" s="91">
        <s:v>273.83999999999997</s:v>
      </s:c>
    </s:row>
    <s:row r="154">
      <s:c r="A154">
        <s:v>147</s:v>
      </s:c>
      <s:c r="B154" s="1">
        <s:v>197</s:v>
      </s:c>
      <s:c r="C154" s="74" t="s">
        <s:v>288</s:v>
      </s:c>
      <s:c r="D154" s="84" t="s">
        <s:v>291</s:v>
      </s:c>
      <s:c r="E154" s="45" t="s">
        <s:v>27</s:v>
      </s:c>
      <s:c r="F154" s="52"/>
      <s:c r="G154" s="82"/>
      <s:c r="H154" s="52">
        <s:v>50</s:v>
      </s:c>
      <s:c r="I154" s="85"/>
      <s:c r="J154" s="82"/>
      <s:c r="K154" s="82"/>
      <s:c r="L154" s="82"/>
      <s:c r="M154" s="1">
        <s:f>SUM(F154:L154)</s:f>
        <s:v>50</s:v>
      </s:c>
      <s:c r="N154" s="98"/>
      <s:c r="O154" s="1">
        <s:f>M154-N154</s:f>
        <s:v>50</s:v>
      </s:c>
      <s:c r="P154" s="31">
        <s:v>362.97</s:v>
      </s:c>
      <s:c r="Q154" s="32" t="s">
        <s:v>49</s:v>
      </s:c>
      <s:c r="R154" s="33">
        <s:f>O154*P154</s:f>
        <s:v>18148.5</s:v>
      </s:c>
      <s:c r="S154" s="91"/>
      <s:c r="T154" s="91">
        <s:v>445.5</s:v>
      </s:c>
      <s:c r="U154" s="91"/>
      <s:c r="V154" s="91">
        <s:v>380.6</s:v>
      </s:c>
      <s:c r="W154" s="92">
        <s:v>368.63</s:v>
      </s:c>
      <s:c r="X154" s="91">
        <s:v>362.97</s:v>
      </s:c>
    </s:row>
    <s:row r="155">
      <s:c r="A155">
        <s:v>148</s:v>
      </s:c>
      <s:c r="B155" s="1">
        <s:v>200</s:v>
      </s:c>
      <s:c r="C155" s="74" t="s">
        <s:v>292</s:v>
      </s:c>
      <s:c r="D155" s="84" t="s">
        <s:v>293</s:v>
      </s:c>
      <s:c r="E155" s="45" t="s">
        <s:v>131</s:v>
      </s:c>
      <s:c r="F155" s="52"/>
      <s:c r="G155" s="82">
        <s:v>6</s:v>
      </s:c>
      <s:c r="H155" s="52"/>
      <s:c r="I155" s="85"/>
      <s:c r="J155" s="82"/>
      <s:c r="K155" s="82"/>
      <s:c r="L155" s="82"/>
      <s:c r="M155" s="1">
        <s:f>SUM(F155:L155)</s:f>
        <s:v>6</s:v>
      </s:c>
      <s:c r="N155" s="88"/>
      <s:c r="O155" s="1">
        <s:f>M155-N155</s:f>
        <s:v>6</s:v>
      </s:c>
      <s:c r="P155" s="31">
        <s:v>3606.4</s:v>
      </s:c>
      <s:c r="Q155" s="32" t="s">
        <s:v>28</s:v>
      </s:c>
      <s:c r="R155" s="33">
        <s:f>O155*P155</s:f>
        <s:v>21638.400000000001</s:v>
      </s:c>
      <s:c r="S155" s="91"/>
      <s:c r="T155" s="91">
        <s:v>3735.9</s:v>
      </s:c>
      <s:c r="U155" s="91"/>
      <s:c r="V155" s="91">
        <s:v>3606.4</s:v>
      </s:c>
      <s:c r="W155" s="92"/>
      <s:c r="X155" s="91"/>
    </s:row>
    <s:row r="156">
      <s:c r="A156">
        <s:v>149</s:v>
      </s:c>
      <s:c r="B156" s="1">
        <s:v>201</s:v>
      </s:c>
      <s:c r="C156" s="74" t="s">
        <s:v>294</s:v>
      </s:c>
      <s:c r="D156" s="94" t="s">
        <s:v>295</s:v>
      </s:c>
      <s:c r="E156" s="1" t="s">
        <s:v>27</s:v>
      </s:c>
      <s:c r="F156" s="52"/>
      <s:c r="G156" s="82">
        <s:v>6</s:v>
      </s:c>
      <s:c r="H156" s="52"/>
      <s:c r="I156" s="85"/>
      <s:c r="J156" s="82"/>
      <s:c r="K156" s="82"/>
      <s:c r="L156" s="82"/>
      <s:c r="M156" s="1">
        <s:f>SUM(F156:L156)</s:f>
        <s:v>6</s:v>
      </s:c>
      <s:c r="N156" s="88"/>
      <s:c r="O156" s="1">
        <s:f>M156-N156</s:f>
        <s:v>6</s:v>
      </s:c>
      <s:c r="P156" s="31"/>
      <s:c r="Q156" s="32"/>
      <s:c r="R156" s="33">
        <s:f>O156*P156</s:f>
        <s:v>0</s:v>
      </s:c>
      <s:c r="S156" s="91"/>
      <s:c r="T156" s="91"/>
      <s:c r="U156" s="91"/>
      <s:c r="V156" s="91"/>
      <s:c r="W156" s="92"/>
      <s:c r="X156" s="91"/>
    </s:row>
    <s:row r="157">
      <s:c r="A157">
        <s:v>150</s:v>
      </s:c>
      <s:c r="B157" s="227" t="s">
        <s:v>296</s:v>
      </s:c>
      <s:c r="C157" s="228"/>
      <s:c r="D157" s="228"/>
      <s:c r="E157" s="228"/>
      <s:c r="F157" s="228"/>
      <s:c r="G157" s="228"/>
      <s:c r="H157" s="228"/>
      <s:c r="I157" s="228"/>
      <s:c r="J157" s="228"/>
      <s:c r="K157" s="228"/>
      <s:c r="L157" s="228"/>
      <s:c r="M157" s="1">
        <s:f>SUM(F157:L157)</s:f>
        <s:v>0</s:v>
      </s:c>
      <s:c r="N157" s="89"/>
      <s:c r="O157" s="1">
        <s:f>M157-N157</s:f>
        <s:v>0</s:v>
      </s:c>
      <s:c r="P157" s="31"/>
      <s:c r="Q157" s="32"/>
      <s:c r="R157" s="33">
        <s:f>O157*P157</s:f>
        <s:v>0</s:v>
      </s:c>
      <s:c r="S157" s="91"/>
      <s:c r="T157" s="91"/>
      <s:c r="U157" s="91"/>
      <s:c r="V157" s="91"/>
      <s:c r="W157" s="92"/>
      <s:c r="X157" s="91"/>
    </s:row>
    <s:row r="158" ht="30">
      <s:c r="A158">
        <s:v>152</s:v>
      </s:c>
      <s:c r="B158" s="1">
        <s:v>205</s:v>
      </s:c>
      <s:c r="C158" s="74" t="s">
        <s:v>297</s:v>
      </s:c>
      <s:c r="D158" s="84" t="s">
        <s:v>298</s:v>
      </s:c>
      <s:c r="E158" s="45" t="s">
        <s:v>27</s:v>
      </s:c>
      <s:c r="F158" s="52">
        <s:v>100</s:v>
      </s:c>
      <s:c r="G158" s="52"/>
      <s:c r="H158" s="52"/>
      <s:c r="I158" s="100"/>
      <s:c r="J158" s="52"/>
      <s:c r="K158" s="52"/>
      <s:c r="L158" s="52"/>
      <s:c r="M158" s="1">
        <s:f>SUM(F158:L158)</s:f>
        <s:v>100</s:v>
      </s:c>
      <s:c r="N158" s="101"/>
      <s:c r="O158" s="1">
        <s:f>M158-N158</s:f>
        <s:v>100</s:v>
      </s:c>
      <s:c r="P158" s="31">
        <s:v>1070</s:v>
      </s:c>
      <s:c r="Q158" s="32" t="s">
        <s:v>32</s:v>
      </s:c>
      <s:c r="R158" s="33">
        <s:f>O158*P158</s:f>
        <s:v>107000</s:v>
      </s:c>
      <s:c r="S158" s="91"/>
      <s:c r="T158" s="91">
        <s:v>1077.3</s:v>
      </s:c>
      <s:c r="U158" s="91">
        <s:v>1070</s:v>
      </s:c>
      <s:c r="V158" s="91">
        <s:v>1149.94</s:v>
      </s:c>
      <s:c r="W158" s="92"/>
      <s:c r="X158" s="91">
        <s:v>1095.57</s:v>
      </s:c>
    </s:row>
    <s:row r="159" ht="30">
      <s:c r="A159">
        <s:v>153</s:v>
      </s:c>
      <s:c r="B159" s="1">
        <s:v>207</s:v>
      </s:c>
      <s:c r="C159" s="74" t="s">
        <s:v>299</s:v>
      </s:c>
      <s:c r="D159" s="84" t="s">
        <s:v>300</s:v>
      </s:c>
      <s:c r="E159" s="45" t="s">
        <s:v>301</s:v>
      </s:c>
      <s:c r="F159" s="52">
        <s:v>4</s:v>
      </s:c>
      <s:c r="G159" s="52"/>
      <s:c r="H159" s="52"/>
      <s:c r="I159" s="100"/>
      <s:c r="J159" s="52">
        <s:v>6</s:v>
      </s:c>
      <s:c r="K159" s="52"/>
      <s:c r="L159" s="52"/>
      <s:c r="M159" s="1">
        <s:f>SUM(F159:L159)</s:f>
        <s:v>10</s:v>
      </s:c>
      <s:c r="N159" s="102"/>
      <s:c r="O159" s="1">
        <s:f>M159-N159</s:f>
        <s:v>10</s:v>
      </s:c>
      <s:c r="P159" s="31">
        <s:v>2153.1999999999998</s:v>
      </s:c>
      <s:c r="Q159" s="32" t="s">
        <s:v>46</s:v>
      </s:c>
      <s:c r="R159" s="33">
        <s:f>O159*P159</s:f>
        <s:v>21532</s:v>
      </s:c>
      <s:c r="S159" s="91"/>
      <s:c r="T159" s="91">
        <s:v>2153.1999999999998</s:v>
      </s:c>
      <s:c r="U159" s="91">
        <s:v>2200</s:v>
      </s:c>
      <s:c r="V159" s="91">
        <s:v>2192.67</s:v>
      </s:c>
      <s:c r="W159" s="92">
        <s:v>1793.26</s:v>
      </s:c>
      <s:c r="X159" s="91">
        <s:v>2213.12</s:v>
      </s:c>
    </s:row>
    <s:row r="160" ht="30">
      <s:c r="A160">
        <s:v>154</s:v>
      </s:c>
      <s:c r="B160" s="1">
        <s:v>208</s:v>
      </s:c>
      <s:c r="C160" s="74" t="s">
        <s:v>299</s:v>
      </s:c>
      <s:c r="D160" s="84" t="s">
        <s:v>302</s:v>
      </s:c>
      <s:c r="E160" s="45" t="s">
        <s:v>301</s:v>
      </s:c>
      <s:c r="F160" s="52">
        <s:v>100</s:v>
      </s:c>
      <s:c r="G160" s="52"/>
      <s:c r="H160" s="52"/>
      <s:c r="I160" s="100">
        <s:v>4</s:v>
      </s:c>
      <s:c r="J160" s="52">
        <s:v>6</s:v>
      </s:c>
      <s:c r="K160" s="52"/>
      <s:c r="L160" s="52"/>
      <s:c r="M160" s="1">
        <s:f>SUM(F160:L160)</s:f>
        <s:v>110</s:v>
      </s:c>
      <s:c r="N160" s="101"/>
      <s:c r="O160" s="1">
        <s:f>M160-N160</s:f>
        <s:v>110</s:v>
      </s:c>
      <s:c r="P160" s="31">
        <s:v>1034.3499999999999</s:v>
      </s:c>
      <s:c r="Q160" s="32" t="s">
        <s:v>61</s:v>
      </s:c>
      <s:c r="R160" s="33">
        <s:f>O160*P160</s:f>
        <s:v>113778.49999999999</s:v>
      </s:c>
      <s:c r="S160" s="91"/>
      <s:c r="T160" s="91">
        <s:v>2292.3000000000002</s:v>
      </s:c>
      <s:c r="U160" s="91">
        <s:v>2050.5</s:v>
      </s:c>
      <s:c r="V160" s="91">
        <s:v>2225.38</s:v>
      </s:c>
      <s:c r="W160" s="92">
        <s:v>1034.3499999999999</s:v>
      </s:c>
      <s:c r="X160" s="91">
        <s:v>2204.36</s:v>
      </s:c>
    </s:row>
    <s:row r="161" ht="30">
      <s:c r="A161">
        <s:v>155</s:v>
      </s:c>
      <s:c r="B161" s="1"/>
      <s:c r="C161" s="74" t="s">
        <s:v>299</s:v>
      </s:c>
      <s:c r="D161" s="84" t="s">
        <s:v>303</s:v>
      </s:c>
      <s:c r="E161" s="45"/>
      <s:c r="F161" s="52"/>
      <s:c r="G161" s="52"/>
      <s:c r="H161" s="52"/>
      <s:c r="I161" s="100"/>
      <s:c r="J161" s="52"/>
      <s:c r="K161" s="52">
        <s:v>6</s:v>
      </s:c>
      <s:c r="L161" s="52"/>
      <s:c r="M161" s="1">
        <s:f>SUM(F161:L161)</s:f>
        <s:v>6</s:v>
      </s:c>
      <s:c r="N161" s="101"/>
      <s:c r="O161" s="1">
        <s:f>M161-N161</s:f>
        <s:v>6</s:v>
      </s:c>
      <s:c r="P161" s="31">
        <s:v>2465.17</s:v>
      </s:c>
      <s:c r="Q161" s="32" t="s">
        <s:v>61</s:v>
      </s:c>
      <s:c r="R161" s="33">
        <s:f>O161*P161</s:f>
        <s:v>14791.02</s:v>
      </s:c>
      <s:c r="S161" s="91"/>
      <s:c r="T161" s="91">
        <s:v>3454.6</s:v>
      </s:c>
      <s:c r="U161" s="91">
        <s:v>2550.5</s:v>
      </s:c>
      <s:c r="V161" s="91">
        <s:v>3089</s:v>
      </s:c>
      <s:c r="W161" s="92">
        <s:v>2465.17</s:v>
      </s:c>
      <s:c r="X161" s="91">
        <s:v>2945.94</s:v>
      </s:c>
    </s:row>
    <s:row r="162" ht="30">
      <s:c r="A162">
        <s:v>156</s:v>
      </s:c>
      <s:c r="B162" s="1">
        <s:v>209</s:v>
      </s:c>
      <s:c r="C162" s="72" t="s">
        <s:v>304</s:v>
      </s:c>
      <s:c r="D162" s="84" t="s">
        <s:v>305</s:v>
      </s:c>
      <s:c r="E162" s="45" t="s">
        <s:v>27</s:v>
      </s:c>
      <s:c r="F162" s="52">
        <s:v>24</s:v>
      </s:c>
      <s:c r="G162" s="52"/>
      <s:c r="H162" s="52"/>
      <s:c r="I162" s="100"/>
      <s:c r="J162" s="52"/>
      <s:c r="K162" s="52"/>
      <s:c r="L162" s="52"/>
      <s:c r="M162" s="1">
        <s:f>SUM(F162:L162)</s:f>
        <s:v>24</s:v>
      </s:c>
      <s:c r="N162" s="101"/>
      <s:c r="O162" s="1">
        <s:f>M162-N162</s:f>
        <s:v>24</s:v>
      </s:c>
      <s:c r="P162" s="31">
        <s:v>1668.6</s:v>
      </s:c>
      <s:c r="Q162" s="32" t="s">
        <s:v>46</s:v>
      </s:c>
      <s:c r="R162" s="33">
        <s:f>O162*P162</s:f>
        <s:v>40046.399999999994</s:v>
      </s:c>
      <s:c r="S162" s="91"/>
      <s:c r="T162" s="91">
        <s:v>1668.6</s:v>
      </s:c>
      <s:c r="U162" s="91"/>
      <s:c r="V162" s="91"/>
      <s:c r="W162" s="92"/>
      <s:c r="X162" s="91"/>
    </s:row>
    <s:row r="163" ht="30">
      <s:c r="A163">
        <s:v>157</s:v>
      </s:c>
      <s:c r="B163" s="1">
        <s:v>210</s:v>
      </s:c>
      <s:c r="C163" s="72" t="s">
        <s:v>304</s:v>
      </s:c>
      <s:c r="D163" s="84" t="s">
        <s:v>306</s:v>
      </s:c>
      <s:c r="E163" s="45" t="s">
        <s:v>27</s:v>
      </s:c>
      <s:c r="F163" s="52">
        <s:v>30</s:v>
      </s:c>
      <s:c r="G163" s="52"/>
      <s:c r="H163" s="52"/>
      <s:c r="I163" s="100"/>
      <s:c r="J163" s="52"/>
      <s:c r="K163" s="52"/>
      <s:c r="L163" s="52"/>
      <s:c r="M163" s="1">
        <s:f>SUM(F163:L163)</s:f>
        <s:v>30</s:v>
      </s:c>
      <s:c r="N163" s="101"/>
      <s:c r="O163" s="1">
        <s:f>M163-N163</s:f>
        <s:v>30</s:v>
      </s:c>
      <s:c r="P163" s="31">
        <s:v>1416.2</s:v>
      </s:c>
      <s:c r="Q163" s="32" t="s">
        <s:v>46</s:v>
      </s:c>
      <s:c r="R163" s="33">
        <s:f>O163*P163</s:f>
        <s:v>42486</s:v>
      </s:c>
      <s:c r="S163" s="91"/>
      <s:c r="T163" s="91">
        <s:v>1416.2</s:v>
      </s:c>
      <s:c r="U163" s="91"/>
      <s:c r="V163" s="91"/>
      <s:c r="W163" s="92"/>
      <s:c r="X163" s="91"/>
    </s:row>
    <s:row r="164" ht="30">
      <s:c r="A164">
        <s:v>158</s:v>
      </s:c>
      <s:c r="B164" s="1">
        <s:v>211</s:v>
      </s:c>
      <s:c r="C164" s="72" t="s">
        <s:v>307</s:v>
      </s:c>
      <s:c r="D164" s="84" t="s">
        <s:v>308</s:v>
      </s:c>
      <s:c r="E164" s="45" t="s">
        <s:v>309</s:v>
      </s:c>
      <s:c r="F164" s="52">
        <s:v>80</s:v>
      </s:c>
      <s:c r="G164" s="52">
        <s:v>15</s:v>
      </s:c>
      <s:c r="H164" s="52"/>
      <s:c r="I164" s="100"/>
      <s:c r="J164" s="52"/>
      <s:c r="K164" s="52"/>
      <s:c r="L164" s="52"/>
      <s:c r="M164" s="1">
        <s:f>SUM(F164:L164)</s:f>
        <s:v>95</s:v>
      </s:c>
      <s:c r="N164" s="101"/>
      <s:c r="O164" s="1">
        <s:f>M164-N164</s:f>
        <s:v>95</s:v>
      </s:c>
      <s:c r="P164" s="31">
        <s:v>290</s:v>
      </s:c>
      <s:c r="Q164" s="32" t="s">
        <s:v>32</s:v>
      </s:c>
      <s:c r="R164" s="33">
        <s:f>O164*P164</s:f>
        <s:v>27550</s:v>
      </s:c>
      <s:c r="S164" s="91"/>
      <s:c r="T164" s="91">
        <s:v>348.3</s:v>
      </s:c>
      <s:c r="U164" s="91">
        <s:v>290</s:v>
      </s:c>
      <s:c r="V164" s="91">
        <s:v>300.64</s:v>
      </s:c>
      <s:c r="W164" s="92">
        <s:v>293.10000000000002</s:v>
      </s:c>
      <s:c r="X164" s="91"/>
    </s:row>
    <s:row r="165" ht="30">
      <s:c r="A165">
        <s:v>159</s:v>
      </s:c>
      <s:c r="B165" s="1">
        <s:v>212</s:v>
      </s:c>
      <s:c r="C165" s="72" t="s">
        <s:v>310</s:v>
      </s:c>
      <s:c r="D165" s="84" t="s">
        <s:v>311</s:v>
      </s:c>
      <s:c r="E165" s="45" t="s">
        <s:v>312</s:v>
      </s:c>
      <s:c r="F165" s="52">
        <s:v>100</s:v>
      </s:c>
      <s:c r="G165" s="52"/>
      <s:c r="H165" s="52"/>
      <s:c r="I165" s="100"/>
      <s:c r="J165" s="52"/>
      <s:c r="K165" s="52">
        <s:v>15</s:v>
      </s:c>
      <s:c r="L165" s="52"/>
      <s:c r="M165" s="1">
        <s:f>SUM(F165:L165)</s:f>
        <s:v>115</s:v>
      </s:c>
      <s:c r="N165" s="101"/>
      <s:c r="O165" s="1">
        <s:f>M165-N165</s:f>
        <s:v>115</s:v>
      </s:c>
      <s:c r="P165" s="31">
        <s:v>461</s:v>
      </s:c>
      <s:c r="Q165" s="32" t="s">
        <s:v>32</s:v>
      </s:c>
      <s:c r="R165" s="33">
        <s:f>O165*P165</s:f>
        <s:v>53015</s:v>
      </s:c>
      <s:c r="S165" s="91"/>
      <s:c r="T165" s="91">
        <s:v>546.70000000000005</s:v>
      </s:c>
      <s:c r="U165" s="91">
        <s:v>461</s:v>
      </s:c>
      <s:c r="V165" s="91">
        <s:v>537.73</s:v>
      </s:c>
      <s:c r="W165" s="92">
        <s:v>462.39</s:v>
      </s:c>
      <s:c r="X165" s="91">
        <s:v>507.36</s:v>
      </s:c>
    </s:row>
    <s:row r="166">
      <s:c r="A166">
        <s:v>160</s:v>
      </s:c>
      <s:c r="B166" s="1">
        <s:v>213</s:v>
      </s:c>
      <s:c r="C166" s="74" t="s">
        <s:v>313</s:v>
      </s:c>
      <s:c r="D166" s="103" t="s">
        <s:v>314</s:v>
      </s:c>
      <s:c r="E166" s="45" t="s">
        <s:v>315</s:v>
      </s:c>
      <s:c r="F166" s="52">
        <s:v>100</s:v>
      </s:c>
      <s:c r="G166" s="52"/>
      <s:c r="H166" s="52"/>
      <s:c r="I166" s="100"/>
      <s:c r="J166" s="52">
        <s:v>12</s:v>
      </s:c>
      <s:c r="K166" s="52">
        <s:v>4</s:v>
      </s:c>
      <s:c r="L166" s="52">
        <s:v>18</s:v>
      </s:c>
      <s:c r="M166" s="1">
        <s:f>SUM(F166:L166)</s:f>
        <s:v>134</s:v>
      </s:c>
      <s:c r="N166" s="101"/>
      <s:c r="O166" s="1">
        <s:f>M166-N166</s:f>
        <s:v>134</s:v>
      </s:c>
      <s:c r="P166" s="31">
        <s:v>95.83</s:v>
      </s:c>
      <s:c r="Q166" s="32" t="s">
        <s:v>61</s:v>
      </s:c>
      <s:c r="R166" s="33">
        <s:f>O166*P166</s:f>
        <s:v>12841.22</s:v>
      </s:c>
      <s:c r="S166" s="91"/>
      <s:c r="T166" s="91">
        <s:v>183.6</s:v>
      </s:c>
      <s:c r="U166" s="91">
        <s:v>180</s:v>
      </s:c>
      <s:c r="V166" s="91">
        <s:v>154.11000000000001</s:v>
      </s:c>
      <s:c r="W166" s="92">
        <s:v>95.83</s:v>
      </s:c>
      <s:c r="X166" s="91">
        <s:v>203.84</s:v>
      </s:c>
    </s:row>
    <s:row r="167" ht="30">
      <s:c r="A167">
        <s:v>161</s:v>
      </s:c>
      <s:c r="B167" s="1">
        <s:v>214</s:v>
      </s:c>
      <s:c r="C167" s="72" t="s">
        <s:v>316</s:v>
      </s:c>
      <s:c r="D167" s="84" t="s">
        <s:v>317</s:v>
      </s:c>
      <s:c r="E167" s="45" t="s">
        <s:v>315</s:v>
      </s:c>
      <s:c r="F167" s="52"/>
      <s:c r="G167" s="52"/>
      <s:c r="H167" s="52"/>
      <s:c r="I167" s="100"/>
      <s:c r="J167" s="52"/>
      <s:c r="K167" s="52"/>
      <s:c r="L167" s="52">
        <s:v>6</s:v>
      </s:c>
      <s:c r="M167" s="1">
        <s:f>SUM(F167:L167)</s:f>
        <s:v>6</s:v>
      </s:c>
      <s:c r="N167" s="101"/>
      <s:c r="O167" s="1">
        <s:f>M167-N167</s:f>
        <s:v>6</s:v>
      </s:c>
      <s:c r="P167" s="31"/>
      <s:c r="Q167" s="32"/>
      <s:c r="R167" s="33">
        <s:f>O167*P167</s:f>
        <s:v>0</s:v>
      </s:c>
      <s:c r="S167" s="91"/>
      <s:c r="T167" s="91"/>
      <s:c r="U167" s="91"/>
      <s:c r="V167" s="91"/>
      <s:c r="W167" s="92"/>
      <s:c r="X167" s="91"/>
    </s:row>
    <s:row r="168" ht="30">
      <s:c r="A168">
        <s:v>162</s:v>
      </s:c>
      <s:c r="B168" s="1">
        <s:v>215</s:v>
      </s:c>
      <s:c r="C168" s="72" t="s">
        <s:v>318</s:v>
      </s:c>
      <s:c r="D168" s="84" t="s">
        <s:v>319</s:v>
      </s:c>
      <s:c r="E168" s="45" t="s">
        <s:v>312</s:v>
      </s:c>
      <s:c r="F168" s="52">
        <s:v>40</s:v>
      </s:c>
      <s:c r="G168" s="52"/>
      <s:c r="H168" s="52"/>
      <s:c r="I168" s="100"/>
      <s:c r="J168" s="52"/>
      <s:c r="K168" s="52"/>
      <s:c r="L168" s="52"/>
      <s:c r="M168" s="1">
        <s:f>SUM(F168:L168)</s:f>
        <s:v>40</s:v>
      </s:c>
      <s:c r="N168" s="101"/>
      <s:c r="O168" s="1">
        <s:f>M168-N168</s:f>
        <s:v>40</s:v>
      </s:c>
      <s:c r="P168" s="87">
        <s:v>1520</s:v>
      </s:c>
      <s:c r="Q168" s="32" t="s">
        <s:v>32</s:v>
      </s:c>
      <s:c r="R168" s="33">
        <s:f>O168*P168</s:f>
        <s:v>60800</s:v>
      </s:c>
      <s:c r="S168" s="91"/>
      <s:c r="T168" s="91">
        <s:v>1887.3</s:v>
      </s:c>
      <s:c r="U168" s="91">
        <s:v>1520</s:v>
      </s:c>
      <s:c r="V168" s="91">
        <s:v>1630.21</s:v>
      </s:c>
      <s:c r="W168" s="92"/>
      <s:c r="X168" s="91">
        <s:v>1579.2</s:v>
      </s:c>
    </s:row>
    <s:row r="169">
      <s:c r="A169">
        <s:v>163</s:v>
      </s:c>
      <s:c r="B169" s="1">
        <s:v>216</s:v>
      </s:c>
      <s:c r="C169" s="72" t="s">
        <s:v>320</s:v>
      </s:c>
      <s:c r="D169" s="84" t="s">
        <s:v>321</s:v>
      </s:c>
      <s:c r="E169" s="45" t="s">
        <s:v>315</s:v>
      </s:c>
      <s:c r="F169" s="52">
        <s:v>45</s:v>
      </s:c>
      <s:c r="G169" s="52"/>
      <s:c r="H169" s="52"/>
      <s:c r="I169" s="100"/>
      <s:c r="J169" s="52">
        <s:v>3</s:v>
      </s:c>
      <s:c r="K169" s="52"/>
      <s:c r="L169" s="52"/>
      <s:c r="M169" s="1">
        <s:f>SUM(F169:L169)</s:f>
        <s:v>48</s:v>
      </s:c>
      <s:c r="N169" s="101"/>
      <s:c r="O169" s="1">
        <s:f>M169-N169</s:f>
        <s:v>48</s:v>
      </s:c>
      <s:c r="P169" s="31">
        <s:v>999.69</s:v>
      </s:c>
      <s:c r="Q169" s="32" t="s">
        <s:v>61</s:v>
      </s:c>
      <s:c r="R169" s="33">
        <s:f>O169*P169</s:f>
        <s:v>47985.120000000003</s:v>
      </s:c>
      <s:c r="S169" s="91"/>
      <s:c r="T169" s="91">
        <s:v>2153.3000000000002</s:v>
      </s:c>
      <s:c r="U169" s="91">
        <s:v>2100</s:v>
      </s:c>
      <s:c r="V169" s="91">
        <s:v>2364.1</s:v>
      </s:c>
      <s:c r="W169" s="92">
        <s:v>999.69</s:v>
      </s:c>
      <s:c r="X169" s="91">
        <s:v>2289.2800000000002</s:v>
      </s:c>
    </s:row>
    <s:row r="170" ht="30">
      <s:c r="A170">
        <s:v>164</s:v>
      </s:c>
      <s:c r="B170" s="1">
        <s:v>217</s:v>
      </s:c>
      <s:c r="C170" s="72" t="s">
        <s:v>320</s:v>
      </s:c>
      <s:c r="D170" s="84" t="s">
        <s:v>322</s:v>
      </s:c>
      <s:c r="E170" s="45" t="s">
        <s:v>312</s:v>
      </s:c>
      <s:c r="F170" s="52">
        <s:v>50</s:v>
      </s:c>
      <s:c r="G170" s="52"/>
      <s:c r="H170" s="52"/>
      <s:c r="I170" s="100"/>
      <s:c r="J170" s="52"/>
      <s:c r="K170" s="52">
        <s:v>10</s:v>
      </s:c>
      <s:c r="L170" s="52">
        <s:v>3</s:v>
      </s:c>
      <s:c r="M170" s="1">
        <s:f>SUM(F170:L170)</s:f>
        <s:v>63</s:v>
      </s:c>
      <s:c r="N170" s="101"/>
      <s:c r="O170" s="1">
        <s:f>M170-N170</s:f>
        <s:v>63</s:v>
      </s:c>
      <s:c r="P170" s="31">
        <s:v>1572.8</s:v>
      </s:c>
      <s:c r="Q170" s="32" t="s">
        <s:v>46</s:v>
      </s:c>
      <s:c r="R170" s="33">
        <s:f>O170*P170</s:f>
        <s:v>99086.399999999994</s:v>
      </s:c>
      <s:c r="S170" s="91"/>
      <s:c r="T170" s="91">
        <s:v>1572.8</s:v>
      </s:c>
      <s:c r="U170" s="91">
        <s:v>2100</s:v>
      </s:c>
      <s:c r="V170" s="91"/>
      <s:c r="W170" s="92"/>
      <s:c r="X170" s="91"/>
    </s:row>
    <s:row r="171" ht="30">
      <s:c r="A171">
        <s:v>165</s:v>
      </s:c>
      <s:c r="B171" s="1">
        <s:v>218</s:v>
      </s:c>
      <s:c r="C171" s="72" t="s">
        <s:v>320</s:v>
      </s:c>
      <s:c r="D171" s="84" t="s">
        <s:v>323</s:v>
      </s:c>
      <s:c r="E171" s="45" t="s">
        <s:v>312</s:v>
      </s:c>
      <s:c r="F171" s="52">
        <s:v>50</s:v>
      </s:c>
      <s:c r="G171" s="52"/>
      <s:c r="H171" s="52"/>
      <s:c r="I171" s="100"/>
      <s:c r="J171" s="52"/>
      <s:c r="K171" s="52"/>
      <s:c r="L171" s="52">
        <s:v>21</s:v>
      </s:c>
      <s:c r="M171" s="1">
        <s:f>SUM(F171:L171)</s:f>
        <s:v>71</s:v>
      </s:c>
      <s:c r="N171" s="101"/>
      <s:c r="O171" s="1">
        <s:f>M171-N171</s:f>
        <s:v>71</s:v>
      </s:c>
      <s:c r="P171" s="31">
        <s:v>2087.1</s:v>
      </s:c>
      <s:c r="Q171" s="32" t="s">
        <s:v>46</s:v>
      </s:c>
      <s:c r="R171" s="33">
        <s:f>O171*P171</s:f>
        <s:v>148184.1</s:v>
      </s:c>
      <s:c r="S171" s="91"/>
      <s:c r="T171" s="91">
        <s:v>2087.1</s:v>
      </s:c>
      <s:c r="U171" s="91"/>
      <s:c r="V171" s="91"/>
      <s:c r="W171" s="92"/>
      <s:c r="X171" s="91"/>
    </s:row>
    <s:row r="172" ht="30">
      <s:c r="A172">
        <s:v>166</s:v>
      </s:c>
      <s:c r="B172" s="1">
        <s:v>219</s:v>
      </s:c>
      <s:c r="C172" s="72" t="s">
        <s:v>320</s:v>
      </s:c>
      <s:c r="D172" s="84" t="s">
        <s:v>324</s:v>
      </s:c>
      <s:c r="E172" s="45" t="s">
        <s:v>312</s:v>
      </s:c>
      <s:c r="F172" s="52">
        <s:v>4</s:v>
      </s:c>
      <s:c r="G172" s="52"/>
      <s:c r="H172" s="52"/>
      <s:c r="I172" s="100"/>
      <s:c r="J172" s="52"/>
      <s:c r="K172" s="52"/>
      <s:c r="L172" s="52"/>
      <s:c r="M172" s="1">
        <s:f>SUM(F172:L172)</s:f>
        <s:v>4</s:v>
      </s:c>
      <s:c r="N172" s="101"/>
      <s:c r="O172" s="1">
        <s:f>M172-N172</s:f>
        <s:v>4</s:v>
      </s:c>
      <s:c r="P172" s="31">
        <s:v>983.36</s:v>
      </s:c>
      <s:c r="Q172" s="32" t="s">
        <s:v>49</s:v>
      </s:c>
      <s:c r="R172" s="33">
        <s:f>O172*P172</s:f>
        <s:v>3933.44</s:v>
      </s:c>
      <s:c r="S172" s="91"/>
      <s:c r="T172" s="91">
        <s:v>1206.9000000000001</s:v>
      </s:c>
      <s:c r="U172" s="91">
        <s:v>1450</s:v>
      </s:c>
      <s:c r="V172" s="91"/>
      <s:c r="W172" s="92"/>
      <s:c r="X172" s="91">
        <s:v>983.36</s:v>
      </s:c>
    </s:row>
    <s:row r="173" ht="30">
      <s:c r="A173">
        <s:v>167</s:v>
      </s:c>
      <s:c r="B173" s="1">
        <s:v>220</s:v>
      </s:c>
      <s:c r="C173" s="72" t="s">
        <s:v>325</s:v>
      </s:c>
      <s:c r="D173" s="84" t="s">
        <s:v>326</s:v>
      </s:c>
      <s:c r="E173" s="45" t="s">
        <s:v>312</s:v>
      </s:c>
      <s:c r="F173" s="52">
        <s:v>48</s:v>
      </s:c>
      <s:c r="G173" s="52"/>
      <s:c r="H173" s="52"/>
      <s:c r="I173" s="100"/>
      <s:c r="J173" s="52"/>
      <s:c r="K173" s="52">
        <s:v>9</s:v>
      </s:c>
      <s:c r="L173" s="52"/>
      <s:c r="M173" s="1">
        <s:f>SUM(F173:L173)</s:f>
        <s:v>57</s:v>
      </s:c>
      <s:c r="N173" s="101"/>
      <s:c r="O173" s="1">
        <s:f>M173-N173</s:f>
        <s:v>57</s:v>
      </s:c>
      <s:c r="P173" s="31">
        <s:v>600.64</s:v>
      </s:c>
      <s:c r="Q173" s="32" t="s">
        <s:v>61</s:v>
      </s:c>
      <s:c r="R173" s="33">
        <s:f>O173*P173</s:f>
        <s:v>34236.479999999996</s:v>
      </s:c>
      <s:c r="S173" s="91"/>
      <s:c r="T173" s="91">
        <s:v>742.5</s:v>
      </s:c>
      <s:c r="U173" s="91">
        <s:v>630.5</s:v>
      </s:c>
      <s:c r="V173" s="91">
        <s:v>637.23</s:v>
      </s:c>
      <s:c r="W173" s="92">
        <s:v>600.64</s:v>
      </s:c>
      <s:c r="X173" s="91">
        <s:v>651.84</s:v>
      </s:c>
    </s:row>
    <s:row r="174" ht="30">
      <s:c r="A174">
        <s:v>168</s:v>
      </s:c>
      <s:c r="B174" s="1">
        <s:v>223</s:v>
      </s:c>
      <s:c r="C174" s="72" t="s">
        <s:v>327</s:v>
      </s:c>
      <s:c r="D174" s="84" t="s">
        <s:v>328</s:v>
      </s:c>
      <s:c r="E174" s="45" t="s">
        <s:v>27</s:v>
      </s:c>
      <s:c r="F174" s="52">
        <s:v>25</s:v>
      </s:c>
      <s:c r="G174" s="52"/>
      <s:c r="H174" s="52"/>
      <s:c r="I174" s="100"/>
      <s:c r="J174" s="52"/>
      <s:c r="K174" s="52"/>
      <s:c r="L174" s="52"/>
      <s:c r="M174" s="1">
        <s:f>SUM(F174:L174)</s:f>
        <s:v>25</s:v>
      </s:c>
      <s:c r="N174" s="101"/>
      <s:c r="O174" s="1">
        <s:f>M174-N174</s:f>
        <s:v>25</s:v>
      </s:c>
      <s:c r="P174" s="31">
        <s:v>2150.5</s:v>
      </s:c>
      <s:c r="Q174" s="32" t="s">
        <s:v>32</s:v>
      </s:c>
      <s:c r="R174" s="33">
        <s:f>O174*P174</s:f>
        <s:v>53762.5</s:v>
      </s:c>
      <s:c r="S174" s="91"/>
      <s:c r="T174" s="91">
        <s:v>2736.4</s:v>
      </s:c>
      <s:c r="U174" s="91">
        <s:v>2150.5</s:v>
      </s:c>
      <s:c r="V174" s="91">
        <s:v>2311.5100000000002</s:v>
      </s:c>
      <s:c r="W174" s="92">
        <s:v>2232.15</s:v>
      </s:c>
      <s:c r="X174" s="91">
        <s:v>2204.46</s:v>
      </s:c>
    </s:row>
    <s:row r="175">
      <s:c r="A175">
        <s:v>169</s:v>
      </s:c>
      <s:c r="B175" s="1">
        <s:v>224</s:v>
      </s:c>
      <s:c r="C175" s="74" t="s">
        <s:v>327</s:v>
      </s:c>
      <s:c r="D175" s="84" t="s">
        <s:v>329</s:v>
      </s:c>
      <s:c r="E175" s="45" t="s">
        <s:v>27</s:v>
      </s:c>
      <s:c r="F175" s="52">
        <s:v>16</s:v>
      </s:c>
      <s:c r="G175" s="52"/>
      <s:c r="H175" s="52"/>
      <s:c r="I175" s="100"/>
      <s:c r="J175" s="52"/>
      <s:c r="K175" s="52"/>
      <s:c r="L175" s="52"/>
      <s:c r="M175" s="1">
        <s:f>SUM(F175:L175)</s:f>
        <s:v>16</s:v>
      </s:c>
      <s:c r="N175" s="101"/>
      <s:c r="O175" s="50">
        <s:v>32</s:v>
      </s:c>
      <s:c r="P175" s="31">
        <s:v>2293.6</s:v>
      </s:c>
      <s:c r="Q175" s="32" t="s">
        <s:v>46</s:v>
      </s:c>
      <s:c r="R175" s="33">
        <s:f>O175*P175</s:f>
        <s:v>73395.199999999997</s:v>
      </s:c>
      <s:c r="S175" s="91"/>
      <s:c r="T175" s="91" t="s">
        <s:v>330</s:v>
      </s:c>
      <s:c r="U175" s="91"/>
      <s:c r="V175" s="91"/>
      <s:c r="W175" s="92"/>
      <s:c r="X175" s="91" t="s">
        <s:v>331</s:v>
      </s:c>
    </s:row>
    <s:row r="176">
      <s:c r="A176">
        <s:v>170</s:v>
      </s:c>
      <s:c r="B176" s="1">
        <s:v>225</s:v>
      </s:c>
      <s:c r="C176" s="74" t="s">
        <s:v>332</s:v>
      </s:c>
      <s:c r="D176" s="84" t="s">
        <s:v>333</s:v>
      </s:c>
      <s:c r="E176" s="45" t="s">
        <s:v>27</s:v>
      </s:c>
      <s:c r="F176" s="52">
        <s:v>50</s:v>
      </s:c>
      <s:c r="G176" s="52"/>
      <s:c r="H176" s="52"/>
      <s:c r="I176" s="100"/>
      <s:c r="J176" s="52"/>
      <s:c r="K176" s="52"/>
      <s:c r="L176" s="52"/>
      <s:c r="M176" s="1">
        <s:f>SUM(F176:L176)</s:f>
        <s:v>50</s:v>
      </s:c>
      <s:c r="N176" s="101"/>
      <s:c r="O176" s="1">
        <s:f>M176-N176</s:f>
        <s:v>50</s:v>
      </s:c>
      <s:c r="P176" s="31">
        <s:v>77.599999999999994</s:v>
      </s:c>
      <s:c r="Q176" s="32" t="s">
        <s:v>61</s:v>
      </s:c>
      <s:c r="R176" s="33">
        <s:f>O176*P176</s:f>
        <s:v>3879.9999999999995</s:v>
      </s:c>
      <s:c r="S176" s="91"/>
      <s:c r="T176" s="91">
        <s:v>111.8</s:v>
      </s:c>
      <s:c r="U176" s="91">
        <s:v>80</s:v>
      </s:c>
      <s:c r="V176" s="91">
        <s:v>85.25</s:v>
      </s:c>
      <s:c r="W176" s="92">
        <s:v>77.599999999999994</s:v>
      </s:c>
      <s:c r="X176" s="91">
        <s:v>90.31</s:v>
      </s:c>
    </s:row>
    <s:row r="177">
      <s:c r="A177">
        <s:v>171</s:v>
      </s:c>
      <s:c r="B177" s="227" t="s">
        <s:v>334</s:v>
      </s:c>
      <s:c r="C177" s="228"/>
      <s:c r="D177" s="228"/>
      <s:c r="E177" s="228"/>
      <s:c r="F177" s="228"/>
      <s:c r="G177" s="228"/>
      <s:c r="H177" s="228"/>
      <s:c r="I177" s="228"/>
      <s:c r="J177" s="228"/>
      <s:c r="K177" s="228"/>
      <s:c r="L177" s="228"/>
      <s:c r="M177" s="1">
        <s:f>SUM(F177:L177)</s:f>
        <s:v>0</s:v>
      </s:c>
      <s:c r="N177" s="89"/>
      <s:c r="O177" s="1">
        <s:f>M177-N177</s:f>
        <s:v>0</s:v>
      </s:c>
      <s:c r="P177" s="31"/>
      <s:c r="Q177" s="32"/>
      <s:c r="R177" s="33">
        <s:f>O177*P177</s:f>
        <s:v>0</s:v>
      </s:c>
      <s:c r="S177" s="91"/>
      <s:c r="T177" s="91"/>
      <s:c r="U177" s="91"/>
      <s:c r="V177" s="91"/>
      <s:c r="W177" s="92"/>
      <s:c r="X177" s="91"/>
    </s:row>
    <s:row r="178">
      <s:c r="A178">
        <s:v>172</s:v>
      </s:c>
      <s:c r="B178" s="1">
        <s:v>226</s:v>
      </s:c>
      <s:c r="C178" s="74" t="s">
        <s:v>335</s:v>
      </s:c>
      <s:c r="D178" s="84" t="s">
        <s:v>336</s:v>
      </s:c>
      <s:c r="E178" s="45" t="s">
        <s:v>131</s:v>
      </s:c>
      <s:c r="F178" s="52">
        <s:v>14</s:v>
      </s:c>
      <s:c r="G178" s="82"/>
      <s:c r="H178" s="52"/>
      <s:c r="I178" s="85"/>
      <s:c r="J178" s="82"/>
      <s:c r="K178" s="82"/>
      <s:c r="L178" s="82"/>
      <s:c r="M178" s="1">
        <s:f>SUM(F178:L178)</s:f>
        <s:v>14</s:v>
      </s:c>
      <s:c r="N178" s="88"/>
      <s:c r="O178" s="1">
        <s:f>M178-N178</s:f>
        <s:v>14</s:v>
      </s:c>
      <s:c r="P178" s="31">
        <s:v>78</s:v>
      </s:c>
      <s:c r="Q178" s="32" t="s">
        <s:v>32</s:v>
      </s:c>
      <s:c r="R178" s="33">
        <s:f>O178*P178</s:f>
        <s:v>1092</s:v>
      </s:c>
      <s:c r="S178" s="91"/>
      <s:c r="T178" s="91">
        <s:v>85.6</s:v>
      </s:c>
      <s:c r="U178" s="91">
        <s:v>78</s:v>
      </s:c>
      <s:c r="V178" s="91">
        <s:v>241.64</s:v>
      </s:c>
      <s:c r="W178" s="92">
        <s:v>193.79</s:v>
      </s:c>
      <s:c r="X178" s="91">
        <s:v>616</s:v>
      </s:c>
    </s:row>
    <s:row r="179">
      <s:c r="A179">
        <s:v>173</s:v>
      </s:c>
      <s:c r="B179" s="1">
        <s:v>227</s:v>
      </s:c>
      <s:c r="C179" s="72" t="s">
        <s:v>337</s:v>
      </s:c>
      <s:c r="D179" s="75" t="s">
        <s:v>338</s:v>
      </s:c>
      <s:c r="E179" s="45" t="s">
        <s:v>131</s:v>
      </s:c>
      <s:c r="F179" s="52">
        <s:v>4</s:v>
      </s:c>
      <s:c r="G179" s="82"/>
      <s:c r="H179" s="52"/>
      <s:c r="I179" s="85"/>
      <s:c r="J179" s="82"/>
      <s:c r="K179" s="82"/>
      <s:c r="L179" s="82"/>
      <s:c r="M179" s="1">
        <s:f>SUM(F179:L179)</s:f>
        <s:v>4</s:v>
      </s:c>
      <s:c r="N179" s="88"/>
      <s:c r="O179" s="1">
        <s:f>M179-N179</s:f>
        <s:v>4</s:v>
      </s:c>
      <s:c r="P179" s="31">
        <s:v>1251.2</s:v>
      </s:c>
      <s:c r="Q179" s="32" t="s">
        <s:v>46</s:v>
      </s:c>
      <s:c r="R179" s="33">
        <s:f>O179*P179</s:f>
        <s:v>5004.8</s:v>
      </s:c>
      <s:c r="S179" s="91"/>
      <s:c r="T179" s="91">
        <s:v>1251.2</s:v>
      </s:c>
      <s:c r="U179" s="91"/>
      <s:c r="V179" s="91"/>
      <s:c r="W179" s="92"/>
      <s:c r="X179" s="91"/>
    </s:row>
    <s:row r="180">
      <s:c r="A180">
        <s:v>174</s:v>
      </s:c>
      <s:c r="B180" s="1">
        <s:v>228</s:v>
      </s:c>
      <s:c r="C180" s="74" t="s">
        <s:v>339</s:v>
      </s:c>
      <s:c r="D180" s="84" t="s">
        <s:v>340</s:v>
      </s:c>
      <s:c r="E180" s="45" t="s">
        <s:v>131</s:v>
      </s:c>
      <s:c r="F180" s="52">
        <s:v>256</s:v>
      </s:c>
      <s:c r="G180" s="82"/>
      <s:c r="H180" s="52"/>
      <s:c r="I180" s="85"/>
      <s:c r="J180" s="82"/>
      <s:c r="K180" s="82"/>
      <s:c r="L180" s="82"/>
      <s:c r="M180" s="1">
        <s:f>SUM(F180:L180)</s:f>
        <s:v>256</s:v>
      </s:c>
      <s:c r="N180" s="88"/>
      <s:c r="O180" s="1">
        <s:f>M180-N180</s:f>
        <s:v>256</s:v>
      </s:c>
      <s:c r="P180" s="31">
        <s:v>216.81</s:v>
      </s:c>
      <s:c r="Q180" s="32" t="s">
        <s:v>61</s:v>
      </s:c>
      <s:c r="R180" s="33">
        <s:f>O180*P180</s:f>
        <s:v>55503.360000000001</s:v>
      </s:c>
      <s:c r="S180" s="91"/>
      <s:c r="T180" s="91">
        <s:v>270.60000000000002</s:v>
      </s:c>
      <s:c r="U180" s="91">
        <s:v>250</s:v>
      </s:c>
      <s:c r="V180" s="91">
        <s:v>229</s:v>
      </s:c>
      <s:c r="W180" s="92">
        <s:v>216.81</s:v>
      </s:c>
      <s:c r="X180" s="91">
        <s:v>235.2</s:v>
      </s:c>
    </s:row>
    <s:row r="181" ht="30">
      <s:c r="A181">
        <s:v>175</s:v>
      </s:c>
      <s:c r="B181" s="1">
        <s:v>229</s:v>
      </s:c>
      <s:c r="C181" s="74" t="s">
        <s:v>341</s:v>
      </s:c>
      <s:c r="D181" s="84" t="s">
        <s:v>342</s:v>
      </s:c>
      <s:c r="E181" s="45" t="s">
        <s:v>131</s:v>
      </s:c>
      <s:c r="F181" s="52">
        <s:v>300</s:v>
      </s:c>
      <s:c r="G181" s="82"/>
      <s:c r="H181" s="52"/>
      <s:c r="I181" s="85">
        <s:v>3</s:v>
      </s:c>
      <s:c r="J181" s="82"/>
      <s:c r="K181" s="82">
        <s:v>57</s:v>
      </s:c>
      <s:c r="L181" s="82"/>
      <s:c r="M181" s="1">
        <s:f>SUM(F181:L181)</s:f>
        <s:v>360</s:v>
      </s:c>
      <s:c r="N181" s="88"/>
      <s:c r="O181" s="1">
        <s:f>M181-N181</s:f>
        <s:v>360</s:v>
      </s:c>
      <s:c r="P181" s="31">
        <s:v>615.5</s:v>
      </s:c>
      <s:c r="Q181" s="32" t="s">
        <s:v>46</s:v>
      </s:c>
      <s:c r="R181" s="33">
        <s:f>O181*P181</s:f>
        <s:v>221580</s:v>
      </s:c>
      <s:c r="S181" s="91"/>
      <s:c r="T181" s="91">
        <s:v>615.6</s:v>
      </s:c>
      <s:c r="U181" s="91">
        <s:v>1198.5</s:v>
      </s:c>
      <s:c r="V181" s="91">
        <s:v>848.49</s:v>
      </s:c>
      <s:c r="W181" s="92">
        <s:v>783.11</s:v>
      </s:c>
      <s:c r="X181" s="91">
        <s:v>816.48</s:v>
      </s:c>
    </s:row>
    <s:row r="182">
      <s:c r="A182">
        <s:v>176</s:v>
      </s:c>
      <s:c r="B182" s="1">
        <s:v>231</s:v>
      </s:c>
      <s:c r="C182" s="74" t="s">
        <s:v>343</s:v>
      </s:c>
      <s:c r="D182" s="84" t="s">
        <s:v>344</s:v>
      </s:c>
      <s:c r="E182" s="45" t="s">
        <s:v>345</s:v>
      </s:c>
      <s:c r="F182" s="52">
        <s:v>8</s:v>
      </s:c>
      <s:c r="G182" s="82"/>
      <s:c r="H182" s="52"/>
      <s:c r="I182" s="85"/>
      <s:c r="J182" s="82"/>
      <s:c r="K182" s="82"/>
      <s:c r="L182" s="82"/>
      <s:c r="M182" s="1">
        <s:f>SUM(F182:L182)</s:f>
        <s:v>8</s:v>
      </s:c>
      <s:c r="N182" s="88"/>
      <s:c r="O182" s="1">
        <s:f>M182-N182</s:f>
        <s:v>8</s:v>
      </s:c>
      <s:c r="P182" s="31">
        <s:v>814.1</s:v>
      </s:c>
      <s:c r="Q182" s="32" t="s">
        <s:v>46</s:v>
      </s:c>
      <s:c r="R182" s="33">
        <s:f>O182*P182</s:f>
        <s:v>6512.8</s:v>
      </s:c>
      <s:c r="S182" s="91"/>
      <s:c r="T182" s="91">
        <s:v>814.1</s:v>
      </s:c>
      <s:c r="U182" s="91"/>
      <s:c r="V182" s="91">
        <s:v>908.86</s:v>
      </s:c>
      <s:c r="W182" s="92"/>
      <s:c r="X182" s="91"/>
    </s:row>
    <s:row r="183">
      <s:c r="A183">
        <s:v>177</s:v>
      </s:c>
      <s:c r="B183" s="1">
        <s:v>232</s:v>
      </s:c>
      <s:c r="C183" s="74" t="s">
        <s:v>346</s:v>
      </s:c>
      <s:c r="D183" s="84" t="s">
        <s:v>347</s:v>
      </s:c>
      <s:c r="E183" s="45" t="s">
        <s:v>131</s:v>
      </s:c>
      <s:c r="F183" s="52">
        <s:v>384</s:v>
      </s:c>
      <s:c r="G183" s="82">
        <s:v>6</s:v>
      </s:c>
      <s:c r="H183" s="52"/>
      <s:c r="I183" s="85">
        <s:v>12</s:v>
      </s:c>
      <s:c r="J183" s="82"/>
      <s:c r="K183" s="82">
        <s:v>41</s:v>
      </s:c>
      <s:c r="L183" s="82"/>
      <s:c r="M183" s="1">
        <s:f>SUM(F183:L183)</s:f>
        <s:v>443</s:v>
      </s:c>
      <s:c r="N183" s="88"/>
      <s:c r="O183" s="1">
        <s:f>M183-N183</s:f>
        <s:v>443</s:v>
      </s:c>
      <s:c r="P183" s="31">
        <s:v>322</s:v>
      </s:c>
      <s:c r="Q183" s="32" t="s">
        <s:v>32</s:v>
      </s:c>
      <s:c r="R183" s="33">
        <s:f>O183*P183</s:f>
        <s:v>142646</s:v>
      </s:c>
      <s:c r="S183" s="91"/>
      <s:c r="T183" s="91">
        <s:v>394.2</s:v>
      </s:c>
      <s:c r="U183" s="91">
        <s:v>322</s:v>
      </s:c>
      <s:c r="V183" s="91">
        <s:v>337.54</s:v>
      </s:c>
      <s:c r="W183" s="92">
        <s:v>326.92</s:v>
      </s:c>
      <s:c r="X183" s="91">
        <s:v>705.96</s:v>
      </s:c>
    </s:row>
    <s:row r="184">
      <s:c r="A184">
        <s:v>178</s:v>
      </s:c>
      <s:c r="B184" s="227" t="s">
        <s:v>348</s:v>
      </s:c>
      <s:c r="C184" s="228"/>
      <s:c r="D184" s="228"/>
      <s:c r="E184" s="228"/>
      <s:c r="F184" s="228"/>
      <s:c r="G184" s="228"/>
      <s:c r="H184" s="228"/>
      <s:c r="I184" s="228"/>
      <s:c r="J184" s="228"/>
      <s:c r="K184" s="228"/>
      <s:c r="L184" s="228"/>
      <s:c r="M184" s="1">
        <s:f>SUM(F184:L184)</s:f>
        <s:v>0</s:v>
      </s:c>
      <s:c r="N184" s="89"/>
      <s:c r="O184" s="1">
        <s:f>M184-N184</s:f>
        <s:v>0</s:v>
      </s:c>
      <s:c r="P184" s="31"/>
      <s:c r="Q184" s="32"/>
      <s:c r="R184" s="33">
        <s:f>O184*P184</s:f>
        <s:v>0</s:v>
      </s:c>
      <s:c r="S184" s="91"/>
      <s:c r="T184" s="91"/>
      <s:c r="U184" s="91"/>
      <s:c r="V184" s="91"/>
      <s:c r="W184" s="92"/>
      <s:c r="X184" s="91"/>
    </s:row>
    <s:row r="185">
      <s:c r="A185">
        <s:v>179</s:v>
      </s:c>
      <s:c r="B185" s="1">
        <s:v>238</s:v>
      </s:c>
      <s:c r="C185" s="74" t="s">
        <s:v>349</s:v>
      </s:c>
      <s:c r="D185" s="75" t="s">
        <s:v>350</s:v>
      </s:c>
      <s:c r="E185" s="45" t="s">
        <s:v>27</s:v>
      </s:c>
      <s:c r="F185" s="52">
        <s:v>9</s:v>
      </s:c>
      <s:c r="G185" s="82"/>
      <s:c r="H185" s="52"/>
      <s:c r="I185" s="85"/>
      <s:c r="J185" s="82"/>
      <s:c r="K185" s="82"/>
      <s:c r="L185" s="82"/>
      <s:c r="M185" s="1">
        <s:f>SUM(F185:L185)</s:f>
        <s:v>9</s:v>
      </s:c>
      <s:c r="N185" s="86"/>
      <s:c r="O185" s="1">
        <s:f>M185-N185</s:f>
        <s:v>9</s:v>
      </s:c>
      <s:c r="P185" s="31">
        <s:v>300.10000000000002</s:v>
      </s:c>
      <s:c r="Q185" s="32" t="s">
        <s:v>46</s:v>
      </s:c>
      <s:c r="R185" s="33">
        <s:f>O185*P185</s:f>
        <s:v>2700.9</s:v>
      </s:c>
      <s:c r="S185" s="91"/>
      <s:c r="T185" s="91">
        <s:v>300.10000000000002</s:v>
      </s:c>
      <s:c r="U185" s="91"/>
      <s:c r="V185" s="91"/>
      <s:c r="W185" s="92"/>
      <s:c r="X185" s="91"/>
    </s:row>
    <s:row r="186">
      <s:c r="A186">
        <s:v>180</s:v>
      </s:c>
      <s:c r="B186" s="227" t="s">
        <s:v>351</s:v>
      </s:c>
      <s:c r="C186" s="228"/>
      <s:c r="D186" s="228"/>
      <s:c r="E186" s="228"/>
      <s:c r="F186" s="228"/>
      <s:c r="G186" s="228"/>
      <s:c r="H186" s="228"/>
      <s:c r="I186" s="228"/>
      <s:c r="J186" s="228"/>
      <s:c r="K186" s="228"/>
      <s:c r="L186" s="228"/>
      <s:c r="M186" s="1">
        <s:f>SUM(F186:L186)</s:f>
        <s:v>0</s:v>
      </s:c>
      <s:c r="N186" s="89"/>
      <s:c r="O186" s="1">
        <s:f>M186-N186</s:f>
        <s:v>0</s:v>
      </s:c>
      <s:c r="P186" s="31"/>
      <s:c r="Q186" s="32"/>
      <s:c r="R186" s="33">
        <s:f>O186*P186</s:f>
        <s:v>0</s:v>
      </s:c>
      <s:c r="S186" s="91"/>
      <s:c r="T186" s="91"/>
      <s:c r="U186" s="91"/>
      <s:c r="V186" s="91"/>
      <s:c r="W186" s="92"/>
      <s:c r="X186" s="91"/>
    </s:row>
    <s:row r="187">
      <s:c r="A187">
        <s:v>181</s:v>
      </s:c>
      <s:c r="B187" s="104">
        <s:v>239</s:v>
      </s:c>
      <s:c r="C187" s="74" t="s">
        <s:v>352</s:v>
      </s:c>
      <s:c r="D187" s="94" t="s">
        <s:v>353</s:v>
      </s:c>
      <s:c r="E187" s="1" t="s">
        <s:v>27</s:v>
      </s:c>
      <s:c r="F187" s="52">
        <s:v>2</s:v>
      </s:c>
      <s:c r="G187" s="82"/>
      <s:c r="H187" s="52"/>
      <s:c r="I187" s="85"/>
      <s:c r="J187" s="82"/>
      <s:c r="K187" s="82"/>
      <s:c r="L187" s="82"/>
      <s:c r="M187" s="1">
        <s:f>SUM(F187:L187)</s:f>
        <s:v>2</s:v>
      </s:c>
      <s:c r="N187" s="105"/>
      <s:c r="O187" s="1">
        <s:f>M187-N187</s:f>
        <s:v>2</s:v>
      </s:c>
      <s:c r="P187" s="31">
        <s:v>714.91</s:v>
      </s:c>
      <s:c r="Q187" s="32" t="s">
        <s:v>61</s:v>
      </s:c>
      <s:c r="R187" s="33">
        <s:f>O187*P187</s:f>
        <s:v>1429.82</s:v>
      </s:c>
      <s:c r="S187" s="91"/>
      <s:c r="T187" s="91" t="s">
        <s:v>354</s:v>
      </s:c>
      <s:c r="U187" s="91"/>
      <s:c r="V187" s="91">
        <s:v>788.77</s:v>
      </s:c>
      <s:c r="W187" s="92">
        <s:v>714.91</s:v>
      </s:c>
      <s:c r="X187" s="91">
        <s:v>724.64</s:v>
      </s:c>
    </s:row>
    <s:row r="188">
      <s:c r="A188">
        <s:v>182</s:v>
      </s:c>
      <s:c r="B188" s="104">
        <s:v>240</s:v>
      </s:c>
      <s:c r="C188" s="74" t="s">
        <s:v>355</s:v>
      </s:c>
      <s:c r="D188" s="94" t="s">
        <s:v>356</s:v>
      </s:c>
      <s:c r="E188" s="1" t="s">
        <s:v>27</s:v>
      </s:c>
      <s:c r="F188" s="52">
        <s:v>2</s:v>
      </s:c>
      <s:c r="G188" s="82"/>
      <s:c r="H188" s="52"/>
      <s:c r="I188" s="85"/>
      <s:c r="J188" s="82"/>
      <s:c r="K188" s="82"/>
      <s:c r="L188" s="82"/>
      <s:c r="M188" s="1">
        <s:f>SUM(F188:L188)</s:f>
        <s:v>2</s:v>
      </s:c>
      <s:c r="N188" s="105"/>
      <s:c r="O188" s="1">
        <s:f>M188-N188</s:f>
        <s:v>2</s:v>
      </s:c>
      <s:c r="P188" s="31"/>
      <s:c r="Q188" s="32"/>
      <s:c r="R188" s="33">
        <s:f>O188*P188</s:f>
        <s:v>0</s:v>
      </s:c>
      <s:c r="S188" s="91"/>
      <s:c r="T188" s="91"/>
      <s:c r="U188" s="91"/>
      <s:c r="V188" s="91"/>
      <s:c r="W188" s="92"/>
      <s:c r="X188" s="91"/>
    </s:row>
    <s:row r="189">
      <s:c r="A189">
        <s:v>183</s:v>
      </s:c>
      <s:c r="B189" s="104">
        <s:v>242</s:v>
      </s:c>
      <s:c r="C189" s="74" t="s">
        <s:v>357</s:v>
      </s:c>
      <s:c r="D189" s="94" t="s">
        <s:v>358</s:v>
      </s:c>
      <s:c r="E189" s="1" t="s">
        <s:v>27</s:v>
      </s:c>
      <s:c r="F189" s="52">
        <s:v>2</s:v>
      </s:c>
      <s:c r="G189" s="82"/>
      <s:c r="H189" s="52"/>
      <s:c r="I189" s="85"/>
      <s:c r="J189" s="82"/>
      <s:c r="K189" s="82"/>
      <s:c r="L189" s="82"/>
      <s:c r="M189" s="1">
        <s:f>SUM(F189:L189)</s:f>
        <s:v>2</s:v>
      </s:c>
      <s:c r="N189" s="105"/>
      <s:c r="O189" s="1">
        <s:f>M189-N189</s:f>
        <s:v>2</s:v>
      </s:c>
      <s:c r="P189" s="31"/>
      <s:c r="Q189" s="32"/>
      <s:c r="R189" s="33">
        <s:f>O189*P189</s:f>
        <s:v>0</s:v>
      </s:c>
      <s:c r="S189" s="91"/>
      <s:c r="T189" s="91"/>
      <s:c r="U189" s="91"/>
      <s:c r="V189" s="91"/>
      <s:c r="W189" s="92"/>
      <s:c r="X189" s="91"/>
    </s:row>
    <s:row r="190">
      <s:c r="A190">
        <s:v>184</s:v>
      </s:c>
      <s:c r="B190" s="104">
        <s:v>245</s:v>
      </s:c>
      <s:c r="C190" s="74" t="s">
        <s:v>359</s:v>
      </s:c>
      <s:c r="D190" s="94" t="s">
        <s:v>360</s:v>
      </s:c>
      <s:c r="E190" s="1" t="s">
        <s:v>131</s:v>
      </s:c>
      <s:c r="F190" s="52"/>
      <s:c r="G190" s="82"/>
      <s:c r="H190" s="52"/>
      <s:c r="I190" s="85"/>
      <s:c r="J190" s="82">
        <s:v>3</s:v>
      </s:c>
      <s:c r="K190" s="82"/>
      <s:c r="L190" s="82"/>
      <s:c r="M190" s="1">
        <s:f>SUM(F190:L190)</s:f>
        <s:v>3</s:v>
      </s:c>
      <s:c r="N190" s="105"/>
      <s:c r="O190" s="1">
        <s:f>M190-N190</s:f>
        <s:v>3</s:v>
      </s:c>
      <s:c r="P190" s="31">
        <s:v>1119.1099999999999</s:v>
      </s:c>
      <s:c r="Q190" s="32" t="s">
        <s:v>28</s:v>
      </s:c>
      <s:c r="R190" s="33">
        <s:f>O190*P190</s:f>
        <s:v>3357.33</s:v>
      </s:c>
      <s:c r="S190" s="91"/>
      <s:c r="T190" s="91">
        <s:v>1252.8</s:v>
      </s:c>
      <s:c r="U190" s="91"/>
      <s:c r="V190" s="91">
        <s:v>1119.1099999999999</s:v>
      </s:c>
      <s:c r="W190" s="92"/>
      <s:c r="X190" s="91"/>
    </s:row>
    <s:row x14ac:dyDescent="0.25" r="191" spans="1:24" s="19" customFormat="1">
      <s:c r="A191">
        <s:v>186</s:v>
      </s:c>
      <s:c r="B191" s="104">
        <s:v>248</s:v>
      </s:c>
      <s:c r="C191" s="72" t="s">
        <s:v>361</s:v>
      </s:c>
      <s:c r="D191" s="94" t="s">
        <s:v>362</s:v>
      </s:c>
      <s:c r="E191" s="1" t="s">
        <s:v>27</s:v>
      </s:c>
      <s:c r="F191" s="52">
        <s:v>4</s:v>
      </s:c>
      <s:c r="G191" s="82"/>
      <s:c r="H191" s="52"/>
      <s:c r="I191" s="85"/>
      <s:c r="J191" s="82"/>
      <s:c r="K191" s="82"/>
      <s:c r="L191" s="82"/>
      <s:c r="M191" s="1">
        <s:f>SUM(F191:L191)</s:f>
        <s:v>4</s:v>
      </s:c>
      <s:c r="N191" s="82"/>
      <s:c r="O191" s="1">
        <s:f>M191-N191</s:f>
        <s:v>4</s:v>
      </s:c>
      <s:c r="P191" s="31">
        <s:v>5400</s:v>
      </s:c>
      <s:c r="Q191" s="32" t="s">
        <s:v>32</s:v>
      </s:c>
      <s:c r="R191" s="33">
        <s:f>O191*P191</s:f>
        <s:v>21600</s:v>
      </s:c>
      <s:c r="S191" s="95"/>
      <s:c r="T191" s="95">
        <s:v>6901.2</s:v>
      </s:c>
      <s:c r="U191" s="95">
        <s:v>5400</s:v>
      </s:c>
      <s:c r="V191" s="95">
        <s:v>5712.43</s:v>
      </s:c>
      <s:c r="W191" s="96">
        <s:v>5532.66</s:v>
      </s:c>
      <s:c r="X191" s="95">
        <s:v>5447.88</s:v>
      </s:c>
    </s:row>
    <s:row r="192">
      <s:c r="A192">
        <s:v>187</s:v>
      </s:c>
      <s:c r="B192" s="104">
        <s:v>251</s:v>
      </s:c>
      <s:c r="C192" s="72" t="s">
        <s:v>363</s:v>
      </s:c>
      <s:c r="D192" s="94" t="s">
        <s:v>364</s:v>
      </s:c>
      <s:c r="E192" s="1" t="s">
        <s:v>27</s:v>
      </s:c>
      <s:c r="F192" s="52">
        <s:v>3</s:v>
      </s:c>
      <s:c r="G192" s="82"/>
      <s:c r="H192" s="52"/>
      <s:c r="I192" s="85"/>
      <s:c r="J192" s="82"/>
      <s:c r="K192" s="82"/>
      <s:c r="L192" s="82"/>
      <s:c r="M192" s="1">
        <s:f>SUM(F192:L192)</s:f>
        <s:v>3</s:v>
      </s:c>
      <s:c r="N192" s="105"/>
      <s:c r="O192" s="1">
        <s:f>M192-N192</s:f>
        <s:v>3</s:v>
      </s:c>
      <s:c r="P192" s="31">
        <s:v>4578</s:v>
      </s:c>
      <s:c r="Q192" s="32" t="s">
        <s:v>32</s:v>
      </s:c>
      <s:c r="R192" s="33">
        <s:f>O192*P192</s:f>
        <s:v>13734</s:v>
      </s:c>
      <s:c r="S192" s="91"/>
      <s:c r="T192" s="91">
        <s:v>5454</s:v>
      </s:c>
      <s:c r="U192" s="91">
        <s:v>4578</s:v>
      </s:c>
      <s:c r="V192" s="91">
        <s:v>4777.72</s:v>
      </s:c>
      <s:c r="W192" s="92">
        <s:v>4586.6499999999996</s:v>
      </s:c>
      <s:c r="X192" s="91">
        <s:v>5088.16</s:v>
      </s:c>
    </s:row>
    <s:row r="193">
      <s:c r="A193">
        <s:v>188</s:v>
      </s:c>
      <s:c r="B193" s="104"/>
      <s:c r="C193" s="72" t="s">
        <s:v>365</s:v>
      </s:c>
      <s:c r="D193" s="94" t="s">
        <s:v>366</s:v>
      </s:c>
      <s:c r="E193" s="1"/>
      <s:c r="F193" s="52">
        <s:v>4</s:v>
      </s:c>
      <s:c r="G193" s="82"/>
      <s:c r="H193" s="52"/>
      <s:c r="I193" s="85"/>
      <s:c r="J193" s="82"/>
      <s:c r="K193" s="82"/>
      <s:c r="L193" s="82"/>
      <s:c r="M193" s="1">
        <s:f>SUM(F193:L193)</s:f>
        <s:v>4</s:v>
      </s:c>
      <s:c r="N193" s="105"/>
      <s:c r="O193" s="1">
        <s:f>M193-N193</s:f>
        <s:v>4</s:v>
      </s:c>
      <s:c r="P193" s="31">
        <s:v>598.80999999999995</s:v>
      </s:c>
      <s:c r="Q193" s="32" t="s">
        <s:v>61</s:v>
      </s:c>
      <s:c r="R193" s="33">
        <s:f>O193*P193</s:f>
        <s:v>2395.2399999999998</s:v>
      </s:c>
      <s:c r="S193" s="91"/>
      <s:c r="T193" s="91"/>
      <s:c r="U193" s="91"/>
      <s:c r="V193" s="91">
        <s:v>648.29</s:v>
      </s:c>
      <s:c r="W193" s="92">
        <s:v>598.80999999999995</s:v>
      </s:c>
      <s:c r="X193" s="91">
        <s:v>669.33</s:v>
      </s:c>
    </s:row>
    <s:row r="194">
      <s:c r="A194">
        <s:v>189</s:v>
      </s:c>
      <s:c r="B194" s="104">
        <s:v>252</s:v>
      </s:c>
      <s:c r="C194" s="72" t="s">
        <s:v>367</s:v>
      </s:c>
      <s:c r="D194" s="94" t="s">
        <s:v>368</s:v>
      </s:c>
      <s:c r="E194" s="1" t="s">
        <s:v>131</s:v>
      </s:c>
      <s:c r="F194" s="52"/>
      <s:c r="G194" s="52">
        <s:v>5</s:v>
      </s:c>
      <s:c r="H194" s="52"/>
      <s:c r="I194" s="85"/>
      <s:c r="J194" s="82"/>
      <s:c r="K194" s="82"/>
      <s:c r="L194" s="82"/>
      <s:c r="M194" s="1">
        <s:f>SUM(F194:L194)</s:f>
        <s:v>5</s:v>
      </s:c>
      <s:c r="N194" s="105"/>
      <s:c r="O194" s="1">
        <s:f>M194-N194</s:f>
        <s:v>5</s:v>
      </s:c>
      <s:c r="P194" s="31">
        <s:v>47286.48</s:v>
      </s:c>
      <s:c r="Q194" s="32" t="s">
        <s:v>49</s:v>
      </s:c>
      <s:c r="R194" s="33">
        <s:f>O194*P194</s:f>
        <s:v>236432.40000000002</s:v>
      </s:c>
      <s:c r="S194" s="91"/>
      <s:c r="T194" s="91"/>
      <s:c r="U194" s="91"/>
      <s:c r="V194" s="91"/>
      <s:c r="W194" s="92" t="s">
        <s:v>369</s:v>
      </s:c>
      <s:c r="X194" s="91">
        <s:v>47286.48</s:v>
      </s:c>
    </s:row>
    <s:row x14ac:dyDescent="0.25" r="195" spans="1:24" s="19" customFormat="1">
      <s:c r="A195">
        <s:v>190</s:v>
      </s:c>
      <s:c r="B195" s="104">
        <s:v>253</s:v>
      </s:c>
      <s:c r="C195" s="74" t="s">
        <s:v>370</s:v>
      </s:c>
      <s:c r="D195" s="94" t="s">
        <s:v>371</s:v>
      </s:c>
      <s:c r="E195" s="1" t="s">
        <s:v>27</s:v>
      </s:c>
      <s:c r="F195" s="52"/>
      <s:c r="G195" s="52">
        <s:v>9</s:v>
      </s:c>
      <s:c r="H195" s="52"/>
      <s:c r="I195" s="85"/>
      <s:c r="J195" s="82"/>
      <s:c r="K195" s="82"/>
      <s:c r="L195" s="82"/>
      <s:c r="M195" s="1">
        <s:f>SUM(F195:L195)</s:f>
        <s:v>9</s:v>
      </s:c>
      <s:c r="N195" s="105"/>
      <s:c r="O195" s="1">
        <s:f>M195-N195</s:f>
        <s:v>9</s:v>
      </s:c>
      <s:c r="P195" s="87">
        <s:v>5800</s:v>
      </s:c>
      <s:c r="Q195" s="32" t="s">
        <s:v>32</s:v>
      </s:c>
      <s:c r="R195" s="33">
        <s:f>O195*P195</s:f>
        <s:v>52200</s:v>
      </s:c>
      <s:c r="S195" s="95"/>
      <s:c r="T195" s="95">
        <s:v>7523.6</s:v>
      </s:c>
      <s:c r="U195" s="95">
        <s:v>5800</s:v>
      </s:c>
      <s:c r="V195" s="95">
        <s:v>6145.16</s:v>
      </s:c>
      <s:c r="W195" s="96">
        <s:v>6010.99</s:v>
      </s:c>
      <s:c r="X195" s="95">
        <s:v>5884.48</s:v>
      </s:c>
    </s:row>
    <s:row r="196">
      <s:c r="A196">
        <s:v>191</s:v>
      </s:c>
      <s:c r="B196" s="104">
        <s:v>254</s:v>
      </s:c>
      <s:c r="C196" s="74" t="s">
        <s:v>372</s:v>
      </s:c>
      <s:c r="D196" s="94" t="s">
        <s:v>373</s:v>
      </s:c>
      <s:c r="E196" s="1" t="s">
        <s:v>27</s:v>
      </s:c>
      <s:c r="F196" s="52"/>
      <s:c r="G196" s="52">
        <s:v>3</s:v>
      </s:c>
      <s:c r="H196" s="52"/>
      <s:c r="I196" s="85"/>
      <s:c r="J196" s="82"/>
      <s:c r="K196" s="82"/>
      <s:c r="L196" s="82"/>
      <s:c r="M196" s="1">
        <s:f>SUM(F196:L196)</s:f>
        <s:v>3</s:v>
      </s:c>
      <s:c r="N196" s="105"/>
      <s:c r="O196" s="1">
        <s:f>M196-N196</s:f>
        <s:v>3</s:v>
      </s:c>
      <s:c r="P196" s="31">
        <s:v>6036.19</s:v>
      </s:c>
      <s:c r="Q196" s="32" t="s">
        <s:v>61</s:v>
      </s:c>
      <s:c r="R196" s="33">
        <s:f>O196*P196</s:f>
        <s:v>18108.57</s:v>
      </s:c>
      <s:c r="S196" s="91"/>
      <s:c r="T196" s="91">
        <s:v>7484.1</s:v>
      </s:c>
      <s:c r="U196" s="91">
        <s:v>6200</s:v>
      </s:c>
      <s:c r="V196" s="91">
        <s:v>6404.75</s:v>
      </s:c>
      <s:c r="W196" s="92">
        <s:v>6036.19</s:v>
      </s:c>
      <s:c r="X196" s="91"/>
    </s:row>
    <s:row r="197">
      <s:c r="A197">
        <s:v>192</s:v>
      </s:c>
      <s:c r="B197" s="104">
        <s:v>255</s:v>
      </s:c>
      <s:c r="C197" s="82" t="s">
        <s:v>374</s:v>
      </s:c>
      <s:c r="D197" s="82" t="s">
        <s:v>375</s:v>
      </s:c>
      <s:c r="E197" s="52" t="s">
        <s:v>27</s:v>
      </s:c>
      <s:c r="F197" s="52">
        <s:v>4</s:v>
      </s:c>
      <s:c r="G197" s="52"/>
      <s:c r="H197" s="52"/>
      <s:c r="I197" s="85"/>
      <s:c r="J197" s="82"/>
      <s:c r="K197" s="82"/>
      <s:c r="L197" s="82"/>
      <s:c r="M197" s="1">
        <s:f>SUM(F197:L197)</s:f>
        <s:v>4</s:v>
      </s:c>
      <s:c r="N197" s="105"/>
      <s:c r="O197" s="50">
        <s:v>2</s:v>
      </s:c>
      <s:c r="P197" s="31">
        <s:v>2231.6999999999998</s:v>
      </s:c>
      <s:c r="Q197" s="32" t="s">
        <s:v>46</s:v>
      </s:c>
      <s:c r="R197" s="33">
        <s:f>O197*P197</s:f>
        <s:v>4463.3999999999996</s:v>
      </s:c>
      <s:c r="S197" s="91"/>
      <s:c r="T197" s="91" t="s">
        <s:v>376</s:v>
      </s:c>
      <s:c r="U197" s="91"/>
      <s:c r="V197" s="91" t="s">
        <s:v>377</s:v>
      </s:c>
      <s:c r="W197" s="92" t="s">
        <s:v>378</s:v>
      </s:c>
      <s:c r="X197" s="91"/>
    </s:row>
    <s:row r="198">
      <s:c r="A198">
        <s:v>193</s:v>
      </s:c>
      <s:c r="B198" s="104">
        <s:v>256</s:v>
      </s:c>
      <s:c r="C198" s="72" t="s">
        <s:v>379</s:v>
      </s:c>
      <s:c r="D198" s="82" t="s">
        <s:v>380</s:v>
      </s:c>
      <s:c r="E198" s="52" t="s">
        <s:v>309</s:v>
      </s:c>
      <s:c r="F198" s="52"/>
      <s:c r="G198" s="52">
        <s:v>3</s:v>
      </s:c>
      <s:c r="H198" s="52"/>
      <s:c r="I198" s="85"/>
      <s:c r="J198" s="82"/>
      <s:c r="K198" s="82"/>
      <s:c r="L198" s="82"/>
      <s:c r="M198" s="1">
        <s:f>SUM(F198:L198)</s:f>
        <s:v>3</s:v>
      </s:c>
      <s:c r="N198" s="105"/>
      <s:c r="O198" s="1">
        <s:f>M198-N198</s:f>
        <s:v>3</s:v>
      </s:c>
      <s:c r="P198" s="31">
        <s:v>2980.8</s:v>
      </s:c>
      <s:c r="Q198" s="32" t="s">
        <s:v>46</s:v>
      </s:c>
      <s:c r="R198" s="33">
        <s:f>O198*P198</s:f>
        <s:v>8942.4000000000015</s:v>
      </s:c>
      <s:c r="S198" s="91"/>
      <s:c r="T198" s="91">
        <s:v>2980.8</s:v>
      </s:c>
      <s:c r="U198" s="91"/>
      <s:c r="V198" s="91"/>
      <s:c r="W198" s="92"/>
      <s:c r="X198" s="91"/>
    </s:row>
    <s:row r="199">
      <s:c r="A199">
        <s:v>194</s:v>
      </s:c>
      <s:c r="B199" s="104">
        <s:v>258</s:v>
      </s:c>
      <s:c r="C199" s="82" t="s">
        <s:v>381</s:v>
      </s:c>
      <s:c r="D199" s="82" t="s">
        <s:v>382</s:v>
      </s:c>
      <s:c r="E199" s="106" t="s">
        <s:v>27</s:v>
      </s:c>
      <s:c r="F199" s="106"/>
      <s:c r="G199" s="106">
        <s:v>6</s:v>
      </s:c>
      <s:c r="H199" s="106"/>
      <s:c r="I199" s="107"/>
      <s:c r="J199" s="108"/>
      <s:c r="K199" s="108"/>
      <s:c r="L199" s="108"/>
      <s:c r="M199" s="1">
        <s:f>SUM(F199:L199)</s:f>
        <s:v>6</s:v>
      </s:c>
      <s:c r="N199" s="105"/>
      <s:c r="O199" s="1">
        <s:f>M199-N199</s:f>
        <s:v>6</s:v>
      </s:c>
      <s:c r="P199" s="31">
        <s:v>1598.55</s:v>
      </s:c>
      <s:c r="Q199" s="32" t="s">
        <s:v>61</s:v>
      </s:c>
      <s:c r="R199" s="33">
        <s:f>O199*P199</s:f>
        <s:v>9591.2999999999993</s:v>
      </s:c>
      <s:c r="S199" s="91"/>
      <s:c r="T199" s="91">
        <s:v>3776.7</s:v>
      </s:c>
      <s:c r="U199" s="91">
        <s:v>1950</s:v>
      </s:c>
      <s:c r="V199" s="91">
        <s:v>3651.28</s:v>
      </s:c>
      <s:c r="W199" s="92">
        <s:v>1598.55</s:v>
      </s:c>
      <s:c r="X199" s="91"/>
    </s:row>
    <s:row r="200">
      <s:c r="A200">
        <s:v>195</s:v>
      </s:c>
      <s:c r="B200" s="104">
        <s:v>261</s:v>
      </s:c>
      <s:c r="C200" s="82" t="s">
        <s:v>383</s:v>
      </s:c>
      <s:c r="D200" s="82" t="s">
        <s:v>384</s:v>
      </s:c>
      <s:c r="E200" s="52" t="s">
        <s:v>27</s:v>
      </s:c>
      <s:c r="F200" s="106"/>
      <s:c r="G200" s="52">
        <s:v>6</s:v>
      </s:c>
      <s:c r="H200" s="52"/>
      <s:c r="I200" s="85"/>
      <s:c r="J200" s="82"/>
      <s:c r="K200" s="82"/>
      <s:c r="L200" s="82"/>
      <s:c r="M200" s="1">
        <s:f>SUM(F200:L200)</s:f>
        <s:v>6</s:v>
      </s:c>
      <s:c r="N200" s="105"/>
      <s:c r="O200" s="1">
        <s:f>M200-N200</s:f>
        <s:v>6</s:v>
      </s:c>
      <s:c r="P200" s="31"/>
      <s:c r="Q200" s="32"/>
      <s:c r="R200" s="33">
        <s:f>O200*P200</s:f>
        <s:v>0</s:v>
      </s:c>
      <s:c r="S200" s="91"/>
      <s:c r="T200" s="91"/>
      <s:c r="U200" s="91"/>
      <s:c r="V200" s="91"/>
      <s:c r="W200" s="92"/>
      <s:c r="X200" s="91"/>
    </s:row>
    <s:row r="201">
      <s:c r="A201">
        <s:v>196</s:v>
      </s:c>
      <s:c r="B201" s="104">
        <s:v>264</s:v>
      </s:c>
      <s:c r="C201" s="82" t="s">
        <s:v>385</s:v>
      </s:c>
      <s:c r="D201" s="82" t="s">
        <s:v>386</s:v>
      </s:c>
      <s:c r="E201" s="52" t="s">
        <s:v>27</s:v>
      </s:c>
      <s:c r="F201" s="106"/>
      <s:c r="G201" s="52"/>
      <s:c r="H201" s="52">
        <s:v>20</s:v>
      </s:c>
      <s:c r="I201" s="85"/>
      <s:c r="J201" s="82"/>
      <s:c r="K201" s="82"/>
      <s:c r="L201" s="82"/>
      <s:c r="M201" s="1">
        <s:f>SUM(F201:L201)</s:f>
        <s:v>20</s:v>
      </s:c>
      <s:c r="N201" s="105"/>
      <s:c r="O201" s="1">
        <s:f>M201-N201</s:f>
        <s:v>20</s:v>
      </s:c>
      <s:c r="P201" s="31">
        <s:v>1584.51</s:v>
      </s:c>
      <s:c r="Q201" s="32" t="s">
        <s:v>28</s:v>
      </s:c>
      <s:c r="R201" s="33">
        <s:f>O201*P201</s:f>
        <s:v>31690.2</s:v>
      </s:c>
      <s:c r="S201" s="91"/>
      <s:c r="T201" s="91">
        <s:v>1852.4</s:v>
      </s:c>
      <s:c r="U201" s="91"/>
      <s:c r="V201" s="91">
        <s:v>1584.51</s:v>
      </s:c>
      <s:c r="W201" s="92"/>
      <s:c r="X201" s="91"/>
    </s:row>
    <s:row r="202">
      <s:c r="A202">
        <s:v>197</s:v>
      </s:c>
      <s:c r="B202" s="104">
        <s:v>265</s:v>
      </s:c>
      <s:c r="C202" s="109" t="s">
        <s:v>387</s:v>
      </s:c>
      <s:c r="D202" s="109" t="s">
        <s:v>388</s:v>
      </s:c>
      <s:c r="E202" s="110" t="s">
        <s:v>27</s:v>
      </s:c>
      <s:c r="F202" s="52">
        <s:v>11</s:v>
      </s:c>
      <s:c r="G202" s="52"/>
      <s:c r="H202" s="110"/>
      <s:c r="I202" s="111"/>
      <s:c r="J202" s="109"/>
      <s:c r="K202" s="109"/>
      <s:c r="L202" s="109"/>
      <s:c r="M202" s="1">
        <s:f>SUM(F202:L202)</s:f>
        <s:v>11</s:v>
      </s:c>
      <s:c r="N202" s="105"/>
      <s:c r="O202" s="1">
        <s:f>M202-N202</s:f>
        <s:v>11</s:v>
      </s:c>
      <s:c r="P202" s="31">
        <s:v>2800</s:v>
      </s:c>
      <s:c r="Q202" s="32" t="s">
        <s:v>32</s:v>
      </s:c>
      <s:c r="R202" s="33">
        <s:f>O202*P202</s:f>
        <s:v>30800</s:v>
      </s:c>
      <s:c r="S202" s="91"/>
      <s:c r="T202" s="91">
        <s:v>2820.5</s:v>
      </s:c>
      <s:c r="U202" s="91">
        <s:v>2800</s:v>
      </s:c>
      <s:c r="V202" s="91">
        <s:v>3151.24</s:v>
      </s:c>
      <s:c r="W202" s="92">
        <s:v>3034.9</s:v>
      </s:c>
      <s:c r="X202" s="91">
        <s:v>3272.64</s:v>
      </s:c>
    </s:row>
    <s:row r="203">
      <s:c r="A203">
        <s:v>198</s:v>
      </s:c>
      <s:c r="B203" s="104">
        <s:v>266</s:v>
      </s:c>
      <s:c r="C203" s="109" t="s">
        <s:v>389</s:v>
      </s:c>
      <s:c r="D203" s="109" t="s">
        <s:v>390</s:v>
      </s:c>
      <s:c r="E203" s="110" t="s">
        <s:v>27</s:v>
      </s:c>
      <s:c r="F203" s="52">
        <s:v>4</s:v>
      </s:c>
      <s:c r="G203" s="52"/>
      <s:c r="H203" s="110"/>
      <s:c r="I203" s="111"/>
      <s:c r="J203" s="109"/>
      <s:c r="K203" s="109"/>
      <s:c r="L203" s="109"/>
      <s:c r="M203" s="1">
        <s:f>SUM(F203:L203)</s:f>
        <s:v>4</s:v>
      </s:c>
      <s:c r="N203" s="105"/>
      <s:c r="O203" s="1">
        <s:f>M203-N203</s:f>
        <s:v>4</s:v>
      </s:c>
      <s:c r="P203" s="31">
        <s:v>754.04</s:v>
      </s:c>
      <s:c r="Q203" s="32" t="s">
        <s:v>61</s:v>
      </s:c>
      <s:c r="R203" s="33">
        <s:f>O203*P203</s:f>
        <s:v>3016.16</s:v>
      </s:c>
      <s:c r="S203" s="91"/>
      <s:c r="T203" s="91">
        <s:v>1196.8</s:v>
      </s:c>
      <s:c r="U203" s="91"/>
      <s:c r="V203" s="91">
        <s:v>1035.53</s:v>
      </s:c>
      <s:c r="W203" s="92">
        <s:v>754.04</s:v>
      </s:c>
      <s:c r="X203" s="91">
        <s:v>1105.44</s:v>
      </s:c>
    </s:row>
    <s:row r="204">
      <s:c r="A204">
        <s:v>200</s:v>
      </s:c>
      <s:c r="B204" s="104">
        <s:v>269</s:v>
      </s:c>
      <s:c r="C204" s="109" t="s">
        <s:v>391</s:v>
      </s:c>
      <s:c r="D204" s="109" t="s">
        <s:v>392</s:v>
      </s:c>
      <s:c r="E204" s="110" t="s">
        <s:v>27</s:v>
      </s:c>
      <s:c r="F204" s="52"/>
      <s:c r="G204" s="82"/>
      <s:c r="H204" s="110">
        <s:v>9</s:v>
      </s:c>
      <s:c r="I204" s="111"/>
      <s:c r="J204" s="109"/>
      <s:c r="K204" s="109"/>
      <s:c r="L204" s="109"/>
      <s:c r="M204" s="1">
        <s:f>SUM(F204:L204)</s:f>
        <s:v>9</s:v>
      </s:c>
      <s:c r="N204" s="105"/>
      <s:c r="O204" s="1">
        <s:f>M204-N204</s:f>
        <s:v>9</s:v>
      </s:c>
      <s:c r="P204" s="31">
        <s:v>3469.56</s:v>
      </s:c>
      <s:c r="Q204" s="32" t="s">
        <s:v>28</s:v>
      </s:c>
      <s:c r="R204" s="33">
        <s:f>O204*P204</s:f>
        <s:v>31226.04</s:v>
      </s:c>
      <s:c r="S204" s="91"/>
      <s:c r="T204" s="91">
        <s:v>3848.8</s:v>
      </s:c>
      <s:c r="U204" s="91"/>
      <s:c r="V204" s="91">
        <s:v>3469.56</s:v>
      </s:c>
      <s:c r="W204" s="92"/>
      <s:c r="X204" s="91"/>
    </s:row>
    <s:row r="205">
      <s:c r="A205">
        <s:v>201</s:v>
      </s:c>
      <s:c r="B205" s="104">
        <s:v>270</s:v>
      </s:c>
      <s:c r="C205" s="109" t="s">
        <s:v>393</s:v>
      </s:c>
      <s:c r="D205" s="109" t="s">
        <s:v>394</s:v>
      </s:c>
      <s:c r="E205" s="110" t="s">
        <s:v>27</s:v>
      </s:c>
      <s:c r="F205" s="52"/>
      <s:c r="G205" s="82"/>
      <s:c r="H205" s="110">
        <s:v>3</s:v>
      </s:c>
      <s:c r="I205" s="111"/>
      <s:c r="J205" s="109"/>
      <s:c r="K205" s="109"/>
      <s:c r="L205" s="109"/>
      <s:c r="M205" s="1">
        <s:f>SUM(F205:L205)</s:f>
        <s:v>3</s:v>
      </s:c>
      <s:c r="N205" s="105"/>
      <s:c r="O205" s="1">
        <s:f>M205-N205</s:f>
        <s:v>3</s:v>
      </s:c>
      <s:c r="P205" s="31">
        <s:v>656.32</s:v>
      </s:c>
      <s:c r="Q205" s="32" t="s">
        <s:v>49</s:v>
      </s:c>
      <s:c r="R205" s="33">
        <s:f>O205*P205</s:f>
        <s:v>1968.96</s:v>
      </s:c>
      <s:c r="S205" s="91"/>
      <s:c r="T205" s="91">
        <s:v>734.4</s:v>
      </s:c>
      <s:c r="U205" s="91"/>
      <s:c r="V205" s="91">
        <s:v>675.62</s:v>
      </s:c>
      <s:c r="W205" s="92" t="s">
        <s:v>395</s:v>
      </s:c>
      <s:c r="X205" s="91">
        <s:v>656.32</s:v>
      </s:c>
    </s:row>
    <s:row r="206">
      <s:c r="A206">
        <s:v>202</s:v>
      </s:c>
      <s:c r="B206" s="104">
        <s:v>271</s:v>
      </s:c>
      <s:c r="C206" s="112" t="s">
        <s:v>396</s:v>
      </s:c>
      <s:c r="D206" s="109" t="s">
        <s:v>397</s:v>
      </s:c>
      <s:c r="E206" s="110" t="s">
        <s:v>27</s:v>
      </s:c>
      <s:c r="F206" s="52"/>
      <s:c r="G206" s="82"/>
      <s:c r="H206" s="110">
        <s:v>2</s:v>
      </s:c>
      <s:c r="I206" s="111"/>
      <s:c r="J206" s="109"/>
      <s:c r="K206" s="109"/>
      <s:c r="L206" s="109"/>
      <s:c r="M206" s="1">
        <s:f>SUM(F206:L206)</s:f>
        <s:v>2</s:v>
      </s:c>
      <s:c r="N206" s="105"/>
      <s:c r="O206" s="1">
        <s:f>M206-N206</s:f>
        <s:v>2</s:v>
      </s:c>
      <s:c r="P206" s="31">
        <s:v>487.2</s:v>
      </s:c>
      <s:c r="Q206" s="32" t="s">
        <s:v>49</s:v>
      </s:c>
      <s:c r="R206" s="33">
        <s:f>O206*P206</s:f>
        <s:v>974.4</s:v>
      </s:c>
      <s:c r="S206" s="91"/>
      <s:c r="T206" s="91">
        <s:v>575.1</s:v>
      </s:c>
      <s:c r="U206" s="91"/>
      <s:c r="V206" s="91">
        <s:v>508.67</s:v>
      </s:c>
      <s:c r="W206" s="92"/>
      <s:c r="X206" s="91">
        <s:v>487.2</s:v>
      </s:c>
    </s:row>
    <s:row r="207">
      <s:c r="A207">
        <s:v>203</s:v>
      </s:c>
      <s:c r="B207" s="104">
        <s:v>272</s:v>
      </s:c>
      <s:c r="C207" s="109" t="s">
        <s:v>398</s:v>
      </s:c>
      <s:c r="D207" s="109" t="s">
        <s:v>399</s:v>
      </s:c>
      <s:c r="E207" s="110" t="s">
        <s:v>27</s:v>
      </s:c>
      <s:c r="F207" s="52"/>
      <s:c r="G207" s="82"/>
      <s:c r="H207" s="110">
        <s:v>8</s:v>
      </s:c>
      <s:c r="I207" s="111"/>
      <s:c r="J207" s="109"/>
      <s:c r="K207" s="109"/>
      <s:c r="L207" s="109"/>
      <s:c r="M207" s="1">
        <s:f>SUM(F207:L207)</s:f>
        <s:v>8</s:v>
      </s:c>
      <s:c r="N207" s="105"/>
      <s:c r="O207" s="1">
        <s:f>M207-N207</s:f>
        <s:v>8</s:v>
      </s:c>
      <s:c r="P207" s="31">
        <s:v>127.03</s:v>
      </s:c>
      <s:c r="Q207" s="32" t="s">
        <s:v>61</s:v>
      </s:c>
      <s:c r="R207" s="33">
        <s:f>O207*P207</s:f>
        <s:v>1016.24</s:v>
      </s:c>
      <s:c r="S207" s="91"/>
      <s:c r="T207" s="91">
        <s:v>168.2</s:v>
      </s:c>
      <s:c r="U207" s="91"/>
      <s:c r="V207" s="91">
        <s:v>162.02000000000001</s:v>
      </s:c>
      <s:c r="W207" s="92">
        <s:v>127.03</s:v>
      </s:c>
      <s:c r="X207" s="91"/>
    </s:row>
    <s:row r="208">
      <s:c r="A208">
        <s:v>204</s:v>
      </s:c>
      <s:c r="B208" s="104">
        <s:v>273</s:v>
      </s:c>
      <s:c r="C208" s="109" t="s">
        <s:v>400</s:v>
      </s:c>
      <s:c r="D208" s="109" t="s">
        <s:v>401</s:v>
      </s:c>
      <s:c r="E208" s="110" t="s">
        <s:v>27</s:v>
      </s:c>
      <s:c r="F208" s="52"/>
      <s:c r="G208" s="82"/>
      <s:c r="H208" s="110">
        <s:v>3</s:v>
      </s:c>
      <s:c r="I208" s="111"/>
      <s:c r="J208" s="109"/>
      <s:c r="K208" s="109"/>
      <s:c r="L208" s="109"/>
      <s:c r="M208" s="1">
        <s:f>SUM(F208:L208)</s:f>
        <s:v>3</s:v>
      </s:c>
      <s:c r="N208" s="105"/>
      <s:c r="O208" s="1">
        <s:f>M208-N208</s:f>
        <s:v>3</s:v>
      </s:c>
      <s:c r="P208" s="31">
        <s:v>1397.83</s:v>
      </s:c>
      <s:c r="Q208" s="32" t="s">
        <s:v>61</s:v>
      </s:c>
      <s:c r="R208" s="33">
        <s:f>O208*P208</s:f>
        <s:v>4193.49</s:v>
      </s:c>
      <s:c r="S208" s="91"/>
      <s:c r="T208" s="91">
        <s:v>1707.8</s:v>
      </s:c>
      <s:c r="U208" s="91"/>
      <s:c r="V208" s="91">
        <s:v>1518.72</s:v>
      </s:c>
      <s:c r="W208" s="92">
        <s:v>1397.83</s:v>
      </s:c>
      <s:c r="X208" s="91">
        <s:v>1509.76</s:v>
      </s:c>
    </s:row>
    <s:row r="209">
      <s:c r="A209">
        <s:v>205</s:v>
      </s:c>
      <s:c r="B209" s="104"/>
      <s:c r="C209" s="88" t="s">
        <s:v>402</s:v>
      </s:c>
      <s:c r="D209" s="88" t="s">
        <s:v>403</s:v>
      </s:c>
      <s:c r="E209" s="113" t="s">
        <s:v>27</s:v>
      </s:c>
      <s:c r="F209" s="106"/>
      <s:c r="G209" s="82"/>
      <s:c r="H209" s="113">
        <s:v>30</s:v>
      </s:c>
      <s:c r="I209" s="111"/>
      <s:c r="J209" s="109"/>
      <s:c r="K209" s="109"/>
      <s:c r="L209" s="109"/>
      <s:c r="M209" s="1">
        <s:f>SUM(F209:L209)</s:f>
        <s:v>30</s:v>
      </s:c>
      <s:c r="N209" s="105"/>
      <s:c r="O209" s="1">
        <s:f>M209-N209</s:f>
        <s:v>30</s:v>
      </s:c>
      <s:c r="P209" s="31">
        <s:v>168.2</s:v>
      </s:c>
      <s:c r="Q209" s="32" t="s">
        <s:v>46</s:v>
      </s:c>
      <s:c r="R209" s="33">
        <s:f>O209*P209</s:f>
        <s:v>5046</s:v>
      </s:c>
      <s:c r="S209" s="91"/>
      <s:c r="T209" s="91">
        <s:v>168.2</s:v>
      </s:c>
      <s:c r="U209" s="91"/>
      <s:c r="V209" s="91"/>
      <s:c r="W209" s="92"/>
      <s:c r="X209" s="91"/>
    </s:row>
    <s:row r="210">
      <s:c r="A210">
        <s:v>206</s:v>
      </s:c>
      <s:c r="B210" s="104"/>
      <s:c r="C210" s="88" t="s">
        <s:v>404</s:v>
      </s:c>
      <s:c r="D210" s="88" t="s">
        <s:v>405</s:v>
      </s:c>
      <s:c r="E210" s="113" t="s">
        <s:v>27</s:v>
      </s:c>
      <s:c r="F210" s="114"/>
      <s:c r="G210" s="82"/>
      <s:c r="H210" s="113">
        <s:v>3</s:v>
      </s:c>
      <s:c r="I210" s="111"/>
      <s:c r="J210" s="109"/>
      <s:c r="K210" s="109"/>
      <s:c r="L210" s="109"/>
      <s:c r="M210" s="1">
        <s:f>SUM(F210:L210)</s:f>
        <s:v>3</s:v>
      </s:c>
      <s:c r="N210" s="105"/>
      <s:c r="O210" s="1">
        <s:f>M210-N210</s:f>
        <s:v>3</s:v>
      </s:c>
      <s:c r="P210" s="31"/>
      <s:c r="Q210" s="32"/>
      <s:c r="R210" s="33">
        <s:f>O210*P210</s:f>
        <s:v>0</s:v>
      </s:c>
      <s:c r="S210" s="91"/>
      <s:c r="T210" s="91"/>
      <s:c r="U210" s="91"/>
      <s:c r="V210" s="91"/>
      <s:c r="W210" s="92"/>
      <s:c r="X210" s="91"/>
    </s:row>
    <s:row r="211">
      <s:c r="A211">
        <s:v>207</s:v>
      </s:c>
      <s:c r="B211" s="104">
        <s:v>274</s:v>
      </s:c>
      <s:c r="C211" s="109" t="s">
        <s:v>406</s:v>
      </s:c>
      <s:c r="D211" s="109" t="s">
        <s:v>407</s:v>
      </s:c>
      <s:c r="E211" s="110" t="s">
        <s:v>27</s:v>
      </s:c>
      <s:c r="F211" s="52"/>
      <s:c r="G211" s="52">
        <s:v>4</s:v>
      </s:c>
      <s:c r="H211" s="110"/>
      <s:c r="I211" s="111"/>
      <s:c r="J211" s="109"/>
      <s:c r="K211" s="109"/>
      <s:c r="L211" s="109"/>
      <s:c r="M211" s="1">
        <s:f>SUM(F211:L211)</s:f>
        <s:v>4</s:v>
      </s:c>
      <s:c r="N211" s="105"/>
      <s:c r="O211" s="1">
        <s:f>M211-N211</s:f>
        <s:v>4</s:v>
      </s:c>
      <s:c r="P211" s="31">
        <s:v>29418.720000000001</s:v>
      </s:c>
      <s:c r="Q211" s="32" t="s">
        <s:v>61</s:v>
      </s:c>
      <s:c r="R211" s="33">
        <s:f>O211*P211</s:f>
        <s:v>117674.88</s:v>
      </s:c>
      <s:c r="S211" s="91"/>
      <s:c r="T211" s="91">
        <s:v>41192.6</s:v>
      </s:c>
      <s:c r="U211" s="91"/>
      <s:c r="V211" s="91">
        <s:v>30499.58</s:v>
      </s:c>
      <s:c r="W211" s="92">
        <s:v>29418.720000000001</s:v>
      </s:c>
      <s:c r="X211" s="91"/>
    </s:row>
    <s:row r="212">
      <s:c r="A212">
        <s:v>208</s:v>
      </s:c>
      <s:c r="B212" s="104">
        <s:v>275</s:v>
      </s:c>
      <s:c r="C212" s="109" t="s">
        <s:v>406</s:v>
      </s:c>
      <s:c r="D212" s="109" t="s">
        <s:v>408</s:v>
      </s:c>
      <s:c r="E212" s="110" t="s">
        <s:v>27</s:v>
      </s:c>
      <s:c r="F212" s="52"/>
      <s:c r="G212" s="52">
        <s:v>2</s:v>
      </s:c>
      <s:c r="H212" s="110"/>
      <s:c r="I212" s="111"/>
      <s:c r="J212" s="109"/>
      <s:c r="K212" s="109"/>
      <s:c r="L212" s="109"/>
      <s:c r="M212" s="1">
        <s:f>SUM(F212:L212)</s:f>
        <s:v>2</s:v>
      </s:c>
      <s:c r="N212" s="105"/>
      <s:c r="O212" s="50">
        <s:v>8</s:v>
      </s:c>
      <s:c r="P212" s="31">
        <s:v>31090.71</s:v>
      </s:c>
      <s:c r="Q212" s="32" t="s">
        <s:v>28</s:v>
      </s:c>
      <s:c r="R212" s="33">
        <s:f>O212*P212</s:f>
        <s:v>248725.68</s:v>
      </s:c>
      <s:c r="S212" s="91"/>
      <s:c r="T212" s="91" t="s">
        <s:v>409</s:v>
      </s:c>
      <s:c r="U212" s="91"/>
      <s:c r="V212" s="91" t="s">
        <s:v>410</s:v>
      </s:c>
      <s:c r="W212" s="92"/>
      <s:c r="X212" s="91"/>
    </s:row>
    <s:row r="213" ht="30">
      <s:c r="A213">
        <s:v>209</s:v>
      </s:c>
      <s:c r="B213" s="104">
        <s:v>276</s:v>
      </s:c>
      <s:c r="C213" s="109" t="s">
        <s:v>411</s:v>
      </s:c>
      <s:c r="D213" s="94" t="s">
        <s:v>412</s:v>
      </s:c>
      <s:c r="E213" s="110" t="s">
        <s:v>27</s:v>
      </s:c>
      <s:c r="F213" s="52"/>
      <s:c r="G213" s="52">
        <s:v>2</s:v>
      </s:c>
      <s:c r="H213" s="110"/>
      <s:c r="I213" s="111"/>
      <s:c r="J213" s="109"/>
      <s:c r="K213" s="109"/>
      <s:c r="L213" s="109"/>
      <s:c r="M213" s="1">
        <s:f>SUM(F213:L213)</s:f>
        <s:v>2</s:v>
      </s:c>
      <s:c r="N213" s="105"/>
      <s:c r="O213" s="1">
        <s:f>M213-N213</s:f>
        <s:v>2</s:v>
      </s:c>
      <s:c r="P213" s="31">
        <s:v>1938.91</s:v>
      </s:c>
      <s:c r="Q213" s="32" t="s">
        <s:v>61</s:v>
      </s:c>
      <s:c r="R213" s="33">
        <s:f>O213*P213</s:f>
        <s:v>3877.82</s:v>
      </s:c>
      <s:c r="S213" s="91"/>
      <s:c r="T213" s="91">
        <s:v>2520.4</s:v>
      </s:c>
      <s:c r="U213" s="91"/>
      <s:c r="V213" s="91">
        <s:v>2040.77</s:v>
      </s:c>
      <s:c r="W213" s="92">
        <s:v>1938.91</s:v>
      </s:c>
      <s:c r="X213" s="91">
        <s:v>2091.04</s:v>
      </s:c>
    </s:row>
    <s:row r="214" ht="15.75">
      <s:c r="A214">
        <s:v>210</s:v>
      </s:c>
      <s:c r="B214" s="104">
        <s:v>278</s:v>
      </s:c>
      <s:c r="C214" s="115" t="s">
        <s:v>413</s:v>
      </s:c>
      <s:c r="D214" s="116" t="s">
        <s:v>414</s:v>
      </s:c>
      <s:c r="E214" s="110" t="s">
        <s:v>27</s:v>
      </s:c>
      <s:c r="F214" s="52">
        <s:v>4</s:v>
      </s:c>
      <s:c r="G214" s="52"/>
      <s:c r="H214" s="110"/>
      <s:c r="I214" s="111"/>
      <s:c r="J214" s="109"/>
      <s:c r="K214" s="109"/>
      <s:c r="L214" s="109"/>
      <s:c r="M214" s="1">
        <s:f>SUM(F214:L214)</s:f>
        <s:v>4</s:v>
      </s:c>
      <s:c r="N214" s="105"/>
      <s:c r="O214" s="50">
        <s:v>2</s:v>
      </s:c>
      <s:c r="P214" s="31">
        <s:v>3638.88</s:v>
      </s:c>
      <s:c r="Q214" s="32" t="s">
        <s:v>49</s:v>
      </s:c>
      <s:c r="R214" s="33">
        <s:f>O214*P214</s:f>
        <s:v>7277.76</s:v>
      </s:c>
      <s:c r="S214" s="91"/>
      <s:c r="T214" s="91" t="s">
        <s:v>415</s:v>
      </s:c>
      <s:c r="U214" s="91"/>
      <s:c r="V214" s="91" t="s">
        <s:v>416</s:v>
      </s:c>
      <s:c r="W214" s="92"/>
      <s:c r="X214" s="91" t="s">
        <s:v>417</s:v>
      </s:c>
    </s:row>
    <s:row r="215" ht="15.75">
      <s:c r="A215">
        <s:v>211</s:v>
      </s:c>
      <s:c r="B215" s="104">
        <s:v>280</s:v>
      </s:c>
      <s:c r="C215" s="115" t="s">
        <s:v>418</s:v>
      </s:c>
      <s:c r="D215" s="109" t="s">
        <s:v>419</s:v>
      </s:c>
      <s:c r="E215" s="110" t="s">
        <s:v>27</s:v>
      </s:c>
      <s:c r="F215" s="52">
        <s:v>4</s:v>
      </s:c>
      <s:c r="G215" s="52"/>
      <s:c r="H215" s="110"/>
      <s:c r="I215" s="111"/>
      <s:c r="J215" s="109"/>
      <s:c r="K215" s="109"/>
      <s:c r="L215" s="109"/>
      <s:c r="M215" s="1">
        <s:f>SUM(F215:L215)</s:f>
        <s:v>4</s:v>
      </s:c>
      <s:c r="N215" s="105"/>
      <s:c r="O215" s="1">
        <s:f>M215-N215</s:f>
        <s:v>4</s:v>
      </s:c>
      <s:c r="P215" s="31">
        <s:v>34217.4</s:v>
      </s:c>
      <s:c r="Q215" s="32" t="s">
        <s:v>46</s:v>
      </s:c>
      <s:c r="R215" s="33">
        <s:f>O215*P215</s:f>
        <s:v>136869.6</s:v>
      </s:c>
      <s:c r="S215" s="91"/>
      <s:c r="T215" s="91">
        <s:v>34217.4</s:v>
      </s:c>
      <s:c r="U215" s="91"/>
      <s:c r="V215" s="91"/>
      <s:c r="W215" s="92"/>
      <s:c r="X215" s="91"/>
    </s:row>
    <s:row r="216" ht="30">
      <s:c r="A216">
        <s:v>212</s:v>
      </s:c>
      <s:c r="B216" s="104">
        <s:v>281</s:v>
      </s:c>
      <s:c r="C216" s="72" t="s">
        <s:v>420</s:v>
      </s:c>
      <s:c r="D216" s="112" t="s">
        <s:v>421</s:v>
      </s:c>
      <s:c r="E216" s="110" t="s">
        <s:v>27</s:v>
      </s:c>
      <s:c r="F216" s="52"/>
      <s:c r="G216" s="52"/>
      <s:c r="H216" s="110"/>
      <s:c r="I216" s="111"/>
      <s:c r="J216" s="109">
        <s:v>3</s:v>
      </s:c>
      <s:c r="K216" s="109"/>
      <s:c r="L216" s="109"/>
      <s:c r="M216" s="1">
        <s:f>SUM(F216:L216)</s:f>
        <s:v>3</s:v>
      </s:c>
      <s:c r="N216" s="105"/>
      <s:c r="O216" s="1">
        <s:f>M216-N216</s:f>
        <s:v>3</s:v>
      </s:c>
      <s:c r="P216" s="31">
        <s:v>908.59</s:v>
      </s:c>
      <s:c r="Q216" s="32" t="s">
        <s:v>61</s:v>
      </s:c>
      <s:c r="R216" s="33">
        <s:f>O216*P216</s:f>
        <s:v>2725.77</s:v>
      </s:c>
      <s:c r="S216" s="91"/>
      <s:c r="T216" s="91">
        <s:v>1084.0999999999999</s:v>
      </s:c>
      <s:c r="U216" s="91"/>
      <s:c r="V216" s="91">
        <s:v>983.65</s:v>
      </s:c>
      <s:c r="W216" s="92">
        <s:v>908.59</s:v>
      </s:c>
      <s:c r="X216" s="91">
        <s:v>943.04</s:v>
      </s:c>
    </s:row>
    <s:row r="217">
      <s:c r="A217">
        <s:v>213</s:v>
      </s:c>
      <s:c r="B217" s="117">
        <s:v>285</s:v>
      </s:c>
      <s:c r="C217" s="90" t="s">
        <s:v>422</s:v>
      </s:c>
      <s:c r="D217" s="118" t="s">
        <s:v>423</s:v>
      </s:c>
      <s:c r="E217" s="119" t="s">
        <s:v>27</s:v>
      </s:c>
      <s:c r="F217" s="120"/>
      <s:c r="G217" s="121"/>
      <s:c r="H217" s="122"/>
      <s:c r="I217" s="123"/>
      <s:c r="J217" s="124"/>
      <s:c r="K217" s="125">
        <s:v>1</s:v>
      </s:c>
      <s:c r="L217" s="124"/>
      <s:c r="M217" s="1">
        <s:f>SUM(F217:L217)</s:f>
        <s:v>1</s:v>
      </s:c>
      <s:c r="N217" s="126"/>
      <s:c r="O217" s="1">
        <s:f>M217-N217</s:f>
        <s:v>1</s:v>
      </s:c>
      <s:c r="P217" s="31">
        <s:v>4895.8</s:v>
      </s:c>
      <s:c r="Q217" s="32" t="s">
        <s:v>61</s:v>
      </s:c>
      <s:c r="R217" s="33">
        <s:f>O217*P217</s:f>
        <s:v>4895.8</s:v>
      </s:c>
      <s:c r="S217" s="91"/>
      <s:c r="T217" s="91">
        <s:v>8944.7000000000007</s:v>
      </s:c>
      <s:c r="U217" s="91"/>
      <s:c r="V217" s="91">
        <s:v>8722.64</s:v>
      </s:c>
      <s:c r="W217" s="92">
        <s:v>4895.8</s:v>
      </s:c>
      <s:c r="X217" s="91">
        <s:v>8192.7999999999993</s:v>
      </s:c>
    </s:row>
    <s:row x14ac:dyDescent="0.25" r="218" spans="1:24" s="133" customFormat="1" ht="30">
      <s:c r="A218">
        <s:v>214</s:v>
      </s:c>
      <s:c r="B218" s="117">
        <s:v>286</s:v>
      </s:c>
      <s:c r="C218" s="127" t="s">
        <s:v>424</s:v>
      </s:c>
      <s:c r="D218" s="128" t="s">
        <s:v>425</s:v>
      </s:c>
      <s:c r="E218" s="129" t="s">
        <s:v>27</s:v>
      </s:c>
      <s:c r="F218" s="46">
        <s:v>4</s:v>
      </s:c>
      <s:c r="G218" s="47"/>
      <s:c r="H218" s="46"/>
      <s:c r="I218" s="48"/>
      <s:c r="J218" s="47"/>
      <s:c r="K218" s="47"/>
      <s:c r="L218" s="47"/>
      <s:c r="M218" s="1">
        <s:f>SUM(F218:L218)</s:f>
        <s:v>4</s:v>
      </s:c>
      <s:c r="N218" s="126"/>
      <s:c r="O218" s="1">
        <s:f>M218-N218</s:f>
        <s:v>4</s:v>
      </s:c>
      <s:c r="P218" s="130">
        <s:v>65000</s:v>
      </s:c>
      <s:c r="Q218" s="131" t="s">
        <s:v>42</s:v>
      </s:c>
      <s:c r="R218" s="33">
        <s:f>O218*P218</s:f>
        <s:v>260000</s:v>
      </s:c>
      <s:c r="S218" s="168">
        <s:v>65000</s:v>
      </s:c>
      <s:c r="T218" s="168"/>
      <s:c r="U218" s="168"/>
      <s:c r="V218" s="168"/>
      <s:c r="W218" s="169"/>
      <s:c r="X218" s="168"/>
    </s:row>
    <s:row x14ac:dyDescent="0.25" r="219" spans="1:24" s="133" customFormat="1">
      <s:c r="A219">
        <s:v>215</s:v>
      </s:c>
      <s:c r="B219" s="104">
        <s:v>287</s:v>
      </s:c>
      <s:c r="C219" s="127" t="s">
        <s:v>426</s:v>
      </s:c>
      <s:c r="D219" s="128" t="s">
        <s:v>492</s:v>
      </s:c>
      <s:c r="E219" s="129" t="s">
        <s:v>27</s:v>
      </s:c>
      <s:c r="F219" s="46">
        <s:v>10</s:v>
      </s:c>
      <s:c r="G219" s="47"/>
      <s:c r="H219" s="46"/>
      <s:c r="I219" s="48"/>
      <s:c r="J219" s="47"/>
      <s:c r="K219" s="47"/>
      <s:c r="L219" s="47"/>
      <s:c r="M219" s="1">
        <s:f>SUM(F219:L219)</s:f>
        <s:v>10</s:v>
      </s:c>
      <s:c r="N219" s="105"/>
      <s:c r="O219" s="1">
        <s:f>M219-N219</s:f>
        <s:v>10</s:v>
      </s:c>
      <s:c r="P219" s="130">
        <s:v>15251.1</s:v>
      </s:c>
      <s:c r="Q219" s="131" t="s">
        <s:v>49</s:v>
      </s:c>
      <s:c r="R219" s="33">
        <s:f>O219*P219</s:f>
        <s:v>152511</s:v>
      </s:c>
      <s:c r="S219" s="168"/>
      <s:c r="T219" s="168"/>
      <s:c r="U219" s="168"/>
      <s:c r="V219" s="168"/>
      <s:c r="W219" s="169">
        <s:v>15251.1</s:v>
      </s:c>
      <s:c r="X219" s="168">
        <s:v>0</s:v>
      </s:c>
    </s:row>
    <s:row x14ac:dyDescent="0.25" r="220" spans="1:24" s="133" customFormat="1">
      <s:c r="B220" s="134"/>
      <s:c r="F220" s="135"/>
      <s:c r="G220" s="136"/>
      <s:c r="H220" s="135"/>
      <s:c r="I220" s="137"/>
      <s:c r="J220" s="136"/>
      <s:c r="K220" s="136"/>
      <s:c r="L220" s="136"/>
      <s:c r="N220" s="136"/>
      <s:c r="O220" s="134"/>
      <s:c r="P220" s="138"/>
      <s:c r="R220" s="232"/>
      <s:c r="S220" s="138"/>
      <s:c r="T220" s="138"/>
      <s:c r="U220" s="138"/>
      <s:c r="V220" s="139"/>
      <s:c r="W220" s="138"/>
      <s:c r="X220" s="132"/>
    </s:row>
    <s:row x14ac:dyDescent="0.25" r="221" spans="1:24" s="133" customFormat="1">
      <s:c r="B221" s="134"/>
      <s:c r="E221" s="135"/>
      <s:c r="F221" s="136"/>
      <s:c r="G221" s="135"/>
      <s:c r="H221" s="137"/>
      <s:c r="I221" s="136"/>
      <s:c r="J221" s="136"/>
      <s:c r="K221" s="136"/>
      <s:c r="L221" s="140"/>
      <s:c r="M221" s="141"/>
      <s:c r="N221" s="142"/>
      <s:c r="P221" s="138"/>
      <s:c r="R221" s="138"/>
      <s:c r="S221" s="138"/>
      <s:c r="T221" s="138"/>
      <s:c r="U221" s="138"/>
      <s:c r="V221" s="138"/>
      <s:c r="W221" s="138"/>
      <s:c r="X221" s="132"/>
    </s:row>
    <s:row r="222">
      <s:c r="C222" s="144"/>
      <s:c r="D222" s="145"/>
      <s:c r="E222" s="146"/>
      <s:c r="F222" s="147"/>
      <s:c r="G222" s="146"/>
      <s:c r="H222" s="148"/>
      <s:c r="I222" s="149"/>
      <s:c r="J222" s="149"/>
      <s:c r="K222" s="149"/>
      <s:c r="L222" s="150"/>
      <s:c r="M222" s="151"/>
      <s:c r="N222" s="150"/>
      <s:c r="O222"/>
      <s:c r="V222" s="21"/>
    </s:row>
    <s:row r="223">
      <s:c r="C223" s="144"/>
      <s:c r="D223" s="145"/>
      <s:c r="E223" s="146"/>
      <s:c r="F223" s="149"/>
      <s:c r="G223" s="152"/>
      <s:c r="H223" s="148"/>
      <s:c r="I223" s="149"/>
      <s:c r="J223" s="147" t="s">
        <s:v>427</s:v>
      </s:c>
      <s:c r="K223" s="149"/>
      <s:c r="L223" s="150"/>
      <s:c r="M223" s="151"/>
      <s:c r="N223" s="150"/>
      <s:c r="O223"/>
      <s:c r="V223" s="21"/>
    </s:row>
    <s:row r="224">
      <s:c r="E224" s="153"/>
      <s:c r="F224" s="154"/>
      <s:c r="G224" s="153"/>
      <s:c r="H224" s="155"/>
      <s:c r="I224" s="154"/>
      <s:c r="L224"/>
      <s:c r="M224" s="19"/>
      <s:c r="N224" s="20"/>
      <s:c r="O224"/>
      <s:c r="V224" s="21"/>
    </s:row>
    <s:row x14ac:dyDescent="0.25" r="225" spans="2:22" customFormat="1">
      <s:c r="B225" s="143"/>
      <s:c r="E225" s="153"/>
      <s:c r="F225" s="154"/>
      <s:c r="G225" s="153"/>
      <s:c r="H225" s="155"/>
      <s:c r="I225" s="154"/>
      <s:c r="J225" s="154"/>
      <s:c r="K225" s="154"/>
      <s:c r="M225" s="19"/>
      <s:c r="N225" s="20"/>
      <s:c r="P225" s="21"/>
      <s:c r="R225" s="21"/>
      <s:c r="S225" s="21"/>
      <s:c r="T225" s="21"/>
      <s:c r="U225" s="21"/>
      <s:c r="V225" s="21"/>
    </s:row>
    <s:row x14ac:dyDescent="0.25" r="226" spans="2:22" customFormat="1">
      <s:c r="B226" s="143"/>
      <s:c r="F226" s="153"/>
      <s:c r="G226" s="154"/>
      <s:c r="H226" s="153"/>
      <s:c r="I226" s="155"/>
      <s:c r="J226" s="154"/>
      <s:c r="K226" s="154"/>
      <s:c r="L226" s="154"/>
      <s:c r="N226" s="19"/>
      <s:c r="O226" s="20"/>
      <s:c r="P226" s="21"/>
      <s:c r="R226" s="21"/>
      <s:c r="S226" s="21"/>
      <s:c r="T226" s="21"/>
      <s:c r="U226" s="21"/>
      <s:c r="V226" s="21"/>
    </s:row>
    <s:row x14ac:dyDescent="0.25" r="227" spans="2:22" customFormat="1">
      <s:c r="B227" s="19"/>
      <s:c r="F227" s="153"/>
      <s:c r="G227" s="154"/>
      <s:c r="H227" s="153"/>
      <s:c r="I227" s="155"/>
      <s:c r="J227" s="154"/>
      <s:c r="K227" s="154"/>
      <s:c r="L227" s="154"/>
      <s:c r="N227" s="19"/>
      <s:c r="O227" s="20"/>
      <s:c r="P227" s="21"/>
      <s:c r="R227" s="21"/>
      <s:c r="S227" s="21"/>
      <s:c r="T227" s="21"/>
      <s:c r="U227" s="21"/>
      <s:c r="V227" s="21"/>
    </s:row>
    <s:row x14ac:dyDescent="0.25" r="228" spans="2:22" customFormat="1">
      <s:c r="B228" s="19"/>
      <s:c r="F228" s="153"/>
      <s:c r="G228" s="154"/>
      <s:c r="H228" s="153"/>
      <s:c r="I228" s="155"/>
      <s:c r="J228" s="154"/>
      <s:c r="K228" s="154"/>
      <s:c r="L228" s="154"/>
      <s:c r="N228" s="19"/>
      <s:c r="O228" s="20"/>
      <s:c r="P228" s="21"/>
      <s:c r="R228" s="21"/>
      <s:c r="S228" s="21"/>
      <s:c r="T228" s="21"/>
      <s:c r="U228" s="21"/>
      <s:c r="V228" s="21"/>
    </s:row>
    <s:row x14ac:dyDescent="0.25" r="229" spans="2:22" customFormat="1">
      <s:c r="B229" s="19"/>
      <s:c r="F229" s="153"/>
      <s:c r="G229" s="154"/>
      <s:c r="H229" s="153"/>
      <s:c r="I229" s="155"/>
      <s:c r="J229" s="154"/>
      <s:c r="K229" s="154"/>
      <s:c r="L229" s="154"/>
      <s:c r="N229" s="19"/>
      <s:c r="O229" s="20"/>
      <s:c r="P229" s="21"/>
      <s:c r="R229" s="21"/>
      <s:c r="S229" s="21"/>
      <s:c r="T229" s="21"/>
      <s:c r="U229" s="21"/>
      <s:c r="V229" s="21"/>
    </s:row>
    <s:row x14ac:dyDescent="0.25" r="230" spans="2:22" customFormat="1">
      <s:c r="B230" s="19"/>
      <s:c r="F230" s="153"/>
      <s:c r="G230" s="154"/>
      <s:c r="H230" s="153"/>
      <s:c r="I230" s="155"/>
      <s:c r="J230" s="154"/>
      <s:c r="K230" s="154"/>
      <s:c r="L230" s="154"/>
      <s:c r="N230" s="19"/>
      <s:c r="O230" s="20"/>
      <s:c r="P230" s="21"/>
      <s:c r="R230" s="21"/>
      <s:c r="S230" s="21"/>
      <s:c r="T230" s="21"/>
      <s:c r="U230" s="21"/>
      <s:c r="V230" s="21"/>
    </s:row>
    <s:row x14ac:dyDescent="0.25" r="231" spans="2:22" customFormat="1">
      <s:c r="B231" s="19"/>
      <s:c r="F231" s="153"/>
      <s:c r="G231" s="154"/>
      <s:c r="H231" s="153"/>
      <s:c r="I231" s="155"/>
      <s:c r="J231" s="154"/>
      <s:c r="K231" s="154"/>
      <s:c r="L231" s="154"/>
      <s:c r="N231" s="19"/>
      <s:c r="O231" s="20"/>
      <s:c r="P231" s="21"/>
      <s:c r="R231" s="21"/>
      <s:c r="S231" s="21"/>
      <s:c r="T231" s="21"/>
      <s:c r="U231" s="21"/>
      <s:c r="V231" s="21"/>
    </s:row>
    <s:row x14ac:dyDescent="0.25" r="232" spans="2:22" customFormat="1">
      <s:c r="B232" s="19"/>
      <s:c r="F232" s="153"/>
      <s:c r="G232" s="154"/>
      <s:c r="H232" s="153"/>
      <s:c r="I232" s="155"/>
      <s:c r="J232" s="154"/>
      <s:c r="K232" s="154"/>
      <s:c r="L232" s="154"/>
      <s:c r="N232" s="19"/>
      <s:c r="O232" s="20"/>
      <s:c r="P232" s="21"/>
      <s:c r="R232" s="21"/>
      <s:c r="S232" s="21"/>
      <s:c r="T232" s="21"/>
      <s:c r="U232" s="21"/>
      <s:c r="V232" s="21"/>
    </s:row>
    <s:row x14ac:dyDescent="0.25" r="233" spans="2:22" customFormat="1">
      <s:c r="B233" s="213"/>
      <s:c r="C233" s="214"/>
      <s:c r="D233" s="214"/>
      <s:c r="E233" s="214"/>
      <s:c r="F233" s="215"/>
      <s:c r="G233" s="216"/>
      <s:c r="H233" s="215"/>
      <s:c r="I233" s="217"/>
      <s:c r="J233" s="216"/>
      <s:c r="K233" s="216"/>
      <s:c r="L233" s="216"/>
      <s:c r="M233" s="214"/>
      <s:c r="N233" s="213"/>
      <s:c r="O233" s="218"/>
      <s:c r="P233" s="21"/>
      <s:c r="R233" s="21"/>
      <s:c r="S233" s="21"/>
      <s:c r="T233" s="21"/>
      <s:c r="U233" s="21"/>
      <s:c r="V233" s="21"/>
    </s:row>
    <s:row x14ac:dyDescent="0.25" r="234" spans="2:22" customFormat="1">
      <s:c r="B234" s="213"/>
      <s:c r="C234" s="214"/>
      <s:c r="D234" s="214"/>
      <s:c r="E234" s="214"/>
      <s:c r="F234" s="215"/>
      <s:c r="G234" s="216"/>
      <s:c r="H234" s="215"/>
      <s:c r="I234" s="217"/>
      <s:c r="J234" s="216"/>
      <s:c r="K234" s="216"/>
      <s:c r="L234" s="216"/>
      <s:c r="M234" s="214"/>
      <s:c r="N234" s="213"/>
      <s:c r="O234" s="218"/>
      <s:c r="P234" s="21"/>
      <s:c r="R234" s="21"/>
      <s:c r="S234" s="21"/>
      <s:c r="T234" s="21"/>
      <s:c r="U234" s="21"/>
      <s:c r="V234" s="21"/>
    </s:row>
    <s:row x14ac:dyDescent="0.25" r="235" spans="2:22" customFormat="1">
      <s:c r="B235" s="213"/>
      <s:c r="C235" s="229"/>
      <s:c r="D235" s="229"/>
      <s:c r="E235" s="229"/>
      <s:c r="F235" s="229"/>
      <s:c r="G235" s="229"/>
      <s:c r="H235" s="229"/>
      <s:c r="I235" s="229"/>
      <s:c r="J235" s="229"/>
      <s:c r="K235" s="229"/>
      <s:c r="L235" s="229"/>
      <s:c r="M235" s="229"/>
      <s:c r="N235" s="229"/>
      <s:c r="O235" s="218"/>
      <s:c r="P235" s="21"/>
      <s:c r="R235" s="21"/>
      <s:c r="S235" s="21"/>
      <s:c r="T235" s="21"/>
      <s:c r="U235" s="21"/>
      <s:c r="V235" s="21"/>
    </s:row>
    <s:row x14ac:dyDescent="0.25" r="236" spans="2:22" customFormat="1">
      <s:c r="B236" s="213"/>
      <s:c r="C236" s="229"/>
      <s:c r="D236" s="229"/>
      <s:c r="E236" s="229"/>
      <s:c r="F236" s="229"/>
      <s:c r="G236" s="229"/>
      <s:c r="H236" s="229"/>
      <s:c r="I236" s="229"/>
      <s:c r="J236" s="229"/>
      <s:c r="K236" s="229"/>
      <s:c r="L236" s="229"/>
      <s:c r="M236" s="229"/>
      <s:c r="N236" s="229"/>
      <s:c r="O236" s="218"/>
      <s:c r="P236" s="21"/>
      <s:c r="R236" s="21"/>
      <s:c r="S236" s="21"/>
      <s:c r="T236" s="21"/>
      <s:c r="U236" s="21"/>
      <s:c r="V236" s="21"/>
    </s:row>
    <s:row x14ac:dyDescent="0.25" r="237" spans="2:22" customFormat="1">
      <s:c r="B237" s="213"/>
      <s:c r="C237" s="229"/>
      <s:c r="D237" s="229"/>
      <s:c r="E237" s="229"/>
      <s:c r="F237" s="229"/>
      <s:c r="G237" s="229"/>
      <s:c r="H237" s="229"/>
      <s:c r="I237" s="229"/>
      <s:c r="J237" s="229"/>
      <s:c r="K237" s="229"/>
      <s:c r="L237" s="229"/>
      <s:c r="M237" s="229"/>
      <s:c r="N237" s="229"/>
      <s:c r="O237" s="218"/>
      <s:c r="P237" s="21"/>
      <s:c r="R237" s="21"/>
      <s:c r="S237" s="21"/>
      <s:c r="T237" s="21"/>
      <s:c r="U237" s="21"/>
      <s:c r="V237" s="156"/>
    </s:row>
    <s:row x14ac:dyDescent="0.25" r="238" spans="2:22" customFormat="1">
      <s:c r="B238" s="213"/>
      <s:c r="C238" s="229"/>
      <s:c r="D238" s="229"/>
      <s:c r="E238" s="229"/>
      <s:c r="F238" s="229"/>
      <s:c r="G238" s="229"/>
      <s:c r="H238" s="229"/>
      <s:c r="I238" s="229"/>
      <s:c r="J238" s="229"/>
      <s:c r="K238" s="229"/>
      <s:c r="L238" s="229"/>
      <s:c r="M238" s="229"/>
      <s:c r="N238" s="229"/>
      <s:c r="O238" s="218"/>
      <s:c r="P238" s="21"/>
      <s:c r="R238" s="21"/>
      <s:c r="S238" s="21"/>
      <s:c r="T238" s="21"/>
      <s:c r="U238" s="21"/>
      <s:c r="V238" s="156"/>
    </s:row>
    <s:row x14ac:dyDescent="0.25" r="239" spans="2:22" customFormat="1">
      <s:c r="B239" s="213"/>
      <s:c r="C239" s="214"/>
      <s:c r="D239" s="214"/>
      <s:c r="E239" s="214"/>
      <s:c r="F239" s="215"/>
      <s:c r="G239" s="216"/>
      <s:c r="H239" s="215"/>
      <s:c r="I239" s="217"/>
      <s:c r="J239" s="216"/>
      <s:c r="K239" s="216"/>
      <s:c r="L239" s="216"/>
      <s:c r="M239" s="214"/>
      <s:c r="N239" s="213"/>
      <s:c r="O239" s="218"/>
      <s:c r="P239" s="21"/>
      <s:c r="R239" s="21"/>
      <s:c r="S239" s="21"/>
      <s:c r="T239" s="21"/>
      <s:c r="U239" s="21"/>
      <s:c r="V239" s="156"/>
    </s:row>
    <s:row x14ac:dyDescent="0.25" r="240" spans="2:22" customFormat="1">
      <s:c r="B240" s="213"/>
      <s:c r="C240" s="214"/>
      <s:c r="D240" s="214"/>
      <s:c r="E240" s="214"/>
      <s:c r="F240" s="215"/>
      <s:c r="G240" s="216"/>
      <s:c r="H240" s="215"/>
      <s:c r="I240" s="217"/>
      <s:c r="J240" s="216"/>
      <s:c r="K240" s="216"/>
      <s:c r="L240" s="216"/>
      <s:c r="M240" s="214"/>
      <s:c r="N240" s="213"/>
      <s:c r="O240" s="218"/>
      <s:c r="P240" s="21"/>
      <s:c r="R240" s="21"/>
      <s:c r="S240" s="21"/>
      <s:c r="T240" s="21"/>
      <s:c r="U240" s="21"/>
      <s:c r="V240" s="156"/>
    </s:row>
    <s:row x14ac:dyDescent="0.25" r="241" spans="2:23" customFormat="1">
      <s:c r="B241" s="213"/>
      <s:c r="C241" s="214"/>
      <s:c r="D241" s="214"/>
      <s:c r="E241" s="214"/>
      <s:c r="F241" s="215"/>
      <s:c r="G241" s="216"/>
      <s:c r="H241" s="215"/>
      <s:c r="I241" s="217"/>
      <s:c r="J241" s="216"/>
      <s:c r="K241" s="216"/>
      <s:c r="L241" s="216"/>
      <s:c r="M241" s="214"/>
      <s:c r="N241" s="213"/>
      <s:c r="O241" s="218"/>
      <s:c r="P241" s="21"/>
      <s:c r="R241" s="21"/>
      <s:c r="S241" s="21"/>
      <s:c r="T241" s="21"/>
      <s:c r="U241" s="21"/>
      <s:c r="V241" s="156"/>
      <s:c r="W241" s="21"/>
    </s:row>
    <s:row x14ac:dyDescent="0.25" r="242" spans="2:23" customFormat="1">
      <s:c r="B242" s="213"/>
      <s:c r="C242" s="214"/>
      <s:c r="D242" s="214"/>
      <s:c r="E242" s="214"/>
      <s:c r="F242" s="215"/>
      <s:c r="G242" s="216"/>
      <s:c r="H242" s="215"/>
      <s:c r="I242" s="217"/>
      <s:c r="J242" s="216"/>
      <s:c r="K242" s="216"/>
      <s:c r="L242" s="216"/>
      <s:c r="M242" s="214"/>
      <s:c r="N242" s="213"/>
      <s:c r="O242" s="218"/>
      <s:c r="P242" s="21"/>
      <s:c r="R242" s="21"/>
      <s:c r="S242" s="21"/>
      <s:c r="T242" s="21"/>
      <s:c r="U242" s="21"/>
      <s:c r="V242" s="156"/>
      <s:c r="W242" s="21"/>
    </s:row>
    <s:row x14ac:dyDescent="0.25" r="243" spans="2:23" customFormat="1">
      <s:c r="B243" s="19"/>
      <s:c r="F243" s="154"/>
      <s:c r="G243" s="19"/>
      <s:c r="H243" s="157"/>
      <s:c r="I243" s="19"/>
      <s:c r="J243" s="19"/>
      <s:c r="K243" s="19"/>
      <s:c r="L243" s="19"/>
      <s:c r="N243" s="19"/>
      <s:c r="O243" s="20"/>
      <s:c r="P243" s="21"/>
      <s:c r="R243" s="21"/>
      <s:c r="S243" s="21"/>
      <s:c r="T243" s="21"/>
      <s:c r="U243" s="21"/>
      <s:c r="V243" s="156"/>
      <s:c r="W243" s="21"/>
    </s:row>
    <s:row x14ac:dyDescent="0.25" r="244" spans="2:23" customFormat="1">
      <s:c r="B244" s="19"/>
      <s:c r="F244" s="154"/>
      <s:c r="G244" s="19"/>
      <s:c r="H244" s="157"/>
      <s:c r="I244" s="19"/>
      <s:c r="J244" s="19"/>
      <s:c r="K244" s="19"/>
      <s:c r="L244" s="19"/>
      <s:c r="N244" s="19"/>
      <s:c r="O244" s="20"/>
      <s:c r="P244" s="21"/>
      <s:c r="R244" s="21"/>
      <s:c r="S244" s="21"/>
      <s:c r="T244" s="21"/>
      <s:c r="U244" s="21"/>
      <s:c r="V244" s="156"/>
      <s:c r="W244" s="21"/>
    </s:row>
    <s:row x14ac:dyDescent="0.25" r="245" spans="2:23" customFormat="1">
      <s:c r="B245" s="19"/>
      <s:c r="F245" s="154"/>
      <s:c r="G245" s="19"/>
      <s:c r="H245" s="157"/>
      <s:c r="I245" s="19"/>
      <s:c r="J245" s="19"/>
      <s:c r="K245" s="19"/>
      <s:c r="L245" s="19"/>
      <s:c r="N245" s="19"/>
      <s:c r="O245" s="20"/>
      <s:c r="P245" s="21"/>
      <s:c r="R245" s="21"/>
      <s:c r="S245" s="21"/>
      <s:c r="T245" s="21"/>
      <s:c r="U245" s="21"/>
      <s:c r="V245" s="156"/>
      <s:c r="W245" s="21"/>
    </s:row>
    <s:row x14ac:dyDescent="0.25" r="246" spans="2:23" customFormat="1">
      <s:c r="B246" s="19"/>
      <s:c r="F246" s="154"/>
      <s:c r="G246" s="19"/>
      <s:c r="H246" s="157"/>
      <s:c r="I246" s="19"/>
      <s:c r="J246" s="19"/>
      <s:c r="K246" s="19"/>
      <s:c r="L246" s="19"/>
      <s:c r="N246" s="19"/>
      <s:c r="O246" s="20"/>
      <s:c r="P246" s="21"/>
      <s:c r="Q246" s="158"/>
      <s:c r="R246" s="21"/>
      <s:c r="S246" s="21"/>
      <s:c r="T246" s="21"/>
      <s:c r="U246" s="156"/>
      <s:c r="V246" s="156"/>
      <s:c r="W246" s="21"/>
    </s:row>
    <s:row x14ac:dyDescent="0.25" r="247" spans="2:23" customFormat="1">
      <s:c r="B247" s="19"/>
      <s:c r="F247" s="154"/>
      <s:c r="G247" s="19"/>
      <s:c r="H247" s="157"/>
      <s:c r="I247" s="19"/>
      <s:c r="J247" s="19"/>
      <s:c r="K247" s="19"/>
      <s:c r="L247" s="19"/>
      <s:c r="N247" s="19"/>
      <s:c r="O247" s="20"/>
      <s:c r="P247" s="21"/>
      <s:c r="Q247" s="158"/>
      <s:c r="R247" s="21"/>
      <s:c r="S247" s="21"/>
      <s:c r="T247" s="21"/>
      <s:c r="U247" s="156"/>
      <s:c r="V247" s="156"/>
      <s:c r="W247" s="21"/>
    </s:row>
    <s:row x14ac:dyDescent="0.25" r="248" spans="2:23" customFormat="1">
      <s:c r="B248" s="19"/>
      <s:c r="F248" s="154"/>
      <s:c r="G248" s="19"/>
      <s:c r="H248" s="157"/>
      <s:c r="I248" s="19"/>
      <s:c r="J248" s="19"/>
      <s:c r="K248" s="19"/>
      <s:c r="L248" s="19"/>
      <s:c r="N248" s="19"/>
      <s:c r="O248" s="20"/>
      <s:c r="P248" s="21"/>
      <s:c r="Q248" s="158"/>
      <s:c r="R248" s="21"/>
      <s:c r="S248" s="21"/>
      <s:c r="T248" s="21"/>
      <s:c r="U248" s="156"/>
      <s:c r="V248" s="156"/>
      <s:c r="W248" s="21"/>
    </s:row>
    <s:row x14ac:dyDescent="0.25" r="249" spans="2:23" customFormat="1">
      <s:c r="B249" s="19"/>
      <s:c r="F249" s="154"/>
      <s:c r="G249" s="19"/>
      <s:c r="H249" s="157"/>
      <s:c r="I249" s="19"/>
      <s:c r="J249" s="19"/>
      <s:c r="K249" s="19"/>
      <s:c r="L249" s="19"/>
      <s:c r="N249" s="19"/>
      <s:c r="O249" s="20"/>
      <s:c r="P249" s="21"/>
      <s:c r="Q249" s="158"/>
      <s:c r="R249" s="21"/>
      <s:c r="S249" s="21"/>
      <s:c r="T249" s="21"/>
      <s:c r="U249" s="156"/>
      <s:c r="V249" s="156"/>
      <s:c r="W249" s="21"/>
    </s:row>
    <s:row x14ac:dyDescent="0.25" r="250" spans="2:23" customFormat="1">
      <s:c r="B250" s="19"/>
      <s:c r="F250" s="154"/>
      <s:c r="G250" s="19"/>
      <s:c r="H250" s="157"/>
      <s:c r="I250" s="19"/>
      <s:c r="J250" s="19"/>
      <s:c r="K250" s="19"/>
      <s:c r="L250" s="19"/>
      <s:c r="N250" s="19"/>
      <s:c r="O250" s="20"/>
      <s:c r="P250" s="21"/>
      <s:c r="Q250" s="158"/>
      <s:c r="R250" s="21"/>
      <s:c r="S250" s="21"/>
      <s:c r="T250" s="21"/>
      <s:c r="U250" s="156"/>
      <s:c r="V250" s="156"/>
      <s:c r="W250" s="21"/>
    </s:row>
    <s:row x14ac:dyDescent="0.25" r="251" spans="2:23" customFormat="1">
      <s:c r="B251" s="19"/>
      <s:c r="F251" s="154"/>
      <s:c r="G251" s="19"/>
      <s:c r="H251" s="157"/>
      <s:c r="I251" s="19"/>
      <s:c r="J251" s="19"/>
      <s:c r="K251" s="19"/>
      <s:c r="L251" s="19"/>
      <s:c r="N251" s="19"/>
      <s:c r="O251" s="20"/>
      <s:c r="P251" s="21"/>
      <s:c r="Q251" s="158"/>
      <s:c r="R251" s="21"/>
      <s:c r="S251" s="21"/>
      <s:c r="T251" s="21"/>
      <s:c r="U251" s="156"/>
      <s:c r="V251" s="156"/>
      <s:c r="W251" s="21"/>
    </s:row>
    <s:row x14ac:dyDescent="0.25" r="252" spans="2:23" customFormat="1">
      <s:c r="B252" s="19"/>
      <s:c r="F252" s="154"/>
      <s:c r="G252" s="19"/>
      <s:c r="H252" s="157"/>
      <s:c r="I252" s="19"/>
      <s:c r="J252" s="19"/>
      <s:c r="K252" s="19"/>
      <s:c r="L252" s="19"/>
      <s:c r="N252" s="19"/>
      <s:c r="O252" s="20"/>
      <s:c r="P252" s="21"/>
      <s:c r="Q252" s="158"/>
      <s:c r="R252" s="21"/>
      <s:c r="S252" s="21"/>
      <s:c r="T252" s="21"/>
      <s:c r="U252" s="156"/>
      <s:c r="V252" s="156"/>
      <s:c r="W252" s="21"/>
    </s:row>
    <s:row x14ac:dyDescent="0.25" r="253" spans="2:23" customFormat="1">
      <s:c r="B253" s="19"/>
      <s:c r="F253" s="154"/>
      <s:c r="G253" s="19"/>
      <s:c r="H253" s="157"/>
      <s:c r="I253" s="19"/>
      <s:c r="J253" s="19"/>
      <s:c r="K253" s="19"/>
      <s:c r="L253" s="19"/>
      <s:c r="N253" s="19"/>
      <s:c r="O253" s="20"/>
      <s:c r="P253" s="21"/>
      <s:c r="Q253" s="158"/>
      <s:c r="R253" s="21"/>
      <s:c r="S253" s="21"/>
      <s:c r="T253" s="21"/>
      <s:c r="U253" s="156"/>
      <s:c r="V253" s="156"/>
      <s:c r="W253" s="21"/>
    </s:row>
    <s:row x14ac:dyDescent="0.25" r="254" spans="2:23" customFormat="1">
      <s:c r="B254" s="19"/>
      <s:c r="F254" s="154"/>
      <s:c r="G254" s="19"/>
      <s:c r="H254" s="157"/>
      <s:c r="I254" s="19"/>
      <s:c r="J254" s="19"/>
      <s:c r="K254" s="19"/>
      <s:c r="L254" s="19"/>
      <s:c r="N254" s="19"/>
      <s:c r="O254" s="20"/>
      <s:c r="P254" s="21"/>
      <s:c r="Q254" s="158"/>
      <s:c r="R254" s="21"/>
      <s:c r="S254" s="21"/>
      <s:c r="T254" s="21"/>
      <s:c r="U254" s="156"/>
      <s:c r="V254" s="156"/>
      <s:c r="W254" s="21"/>
    </s:row>
    <s:row x14ac:dyDescent="0.25" r="255" spans="2:23" customFormat="1">
      <s:c r="B255" s="19"/>
      <s:c r="F255" s="154"/>
      <s:c r="G255" s="19"/>
      <s:c r="H255" s="157"/>
      <s:c r="I255" s="19"/>
      <s:c r="J255" s="19"/>
      <s:c r="K255" s="19"/>
      <s:c r="L255" s="19"/>
      <s:c r="N255" s="19"/>
      <s:c r="O255" s="20"/>
      <s:c r="P255" s="21"/>
      <s:c r="Q255" s="158"/>
      <s:c r="R255" s="21"/>
      <s:c r="S255" s="21"/>
      <s:c r="T255" s="21"/>
      <s:c r="U255" s="156"/>
      <s:c r="V255" s="156"/>
      <s:c r="W255" s="21"/>
    </s:row>
    <s:row x14ac:dyDescent="0.25" r="256" spans="2:23" customFormat="1">
      <s:c r="B256" s="19"/>
      <s:c r="F256" s="154"/>
      <s:c r="G256" s="19"/>
      <s:c r="H256" s="157"/>
      <s:c r="I256" s="19"/>
      <s:c r="J256" s="19"/>
      <s:c r="K256" s="19"/>
      <s:c r="L256" s="19"/>
      <s:c r="N256" s="19"/>
      <s:c r="O256" s="20"/>
      <s:c r="P256" s="21"/>
      <s:c r="Q256" s="158"/>
      <s:c r="R256" s="21"/>
      <s:c r="S256" s="21"/>
      <s:c r="T256" s="21"/>
      <s:c r="U256" s="156"/>
      <s:c r="V256" s="156"/>
      <s:c r="W256" s="21"/>
    </s:row>
    <s:row r="257">
      <s:c r="B257" s="19"/>
      <s:c r="F257" s="154"/>
      <s:c r="G257" s="19"/>
      <s:c r="H257" s="157"/>
      <s:c r="I257" s="19"/>
      <s:c r="J257" s="19"/>
      <s:c r="K257" s="19"/>
      <s:c r="L257" s="19"/>
      <s:c r="N257" s="19"/>
      <s:c r="Q257" s="158"/>
      <s:c r="U257" s="156"/>
    </s:row>
    <s:row r="258">
      <s:c r="B258" s="19"/>
      <s:c r="F258" s="154"/>
      <s:c r="G258" s="19"/>
      <s:c r="H258" s="157"/>
      <s:c r="I258" s="19"/>
      <s:c r="J258" s="19"/>
      <s:c r="K258" s="19"/>
      <s:c r="L258" s="19"/>
      <s:c r="N258" s="19"/>
      <s:c r="R258" s="159"/>
      <s:c r="S258" s="159"/>
      <s:c r="T258" s="159"/>
      <s:c r="U258" s="159"/>
      <s:c r="V258" s="160"/>
      <s:c r="W258" s="159"/>
    </s:row>
    <s:row r="259">
      <s:c r="B259" s="19"/>
      <s:c r="F259" s="154"/>
      <s:c r="G259" s="19"/>
      <s:c r="H259" s="157"/>
      <s:c r="I259" s="19"/>
      <s:c r="J259" s="19"/>
      <s:c r="K259" s="19"/>
      <s:c r="L259" s="19"/>
      <s:c r="N259" s="19"/>
    </s:row>
    <s:row r="260">
      <s:c r="B260" s="19"/>
      <s:c r="F260" s="154"/>
      <s:c r="G260" s="19"/>
      <s:c r="H260" s="157"/>
      <s:c r="I260" s="19"/>
      <s:c r="J260" s="19"/>
      <s:c r="K260" s="19"/>
      <s:c r="L260" s="19"/>
      <s:c r="N260" s="19"/>
    </s:row>
    <s:row r="261">
      <s:c r="B261" s="19"/>
      <s:c r="F261" s="154"/>
      <s:c r="G261" s="19"/>
      <s:c r="H261" s="157"/>
      <s:c r="I261" s="19"/>
      <s:c r="J261" s="19"/>
      <s:c r="K261" s="19"/>
      <s:c r="L261" s="19"/>
      <s:c r="N261" s="19"/>
      <s:c r="Q261" s="158"/>
      <s:c r="X261" s="57"/>
    </s:row>
    <s:row r="262">
      <s:c r="B262" s="19"/>
      <s:c r="F262" s="154"/>
      <s:c r="G262" s="19"/>
      <s:c r="H262" s="157"/>
      <s:c r="I262" s="19"/>
      <s:c r="J262" s="19"/>
      <s:c r="K262" s="19"/>
      <s:c r="L262" s="19"/>
      <s:c r="N262" s="19"/>
      <s:c r="Q262" s="158"/>
      <s:c r="X262" s="57"/>
    </s:row>
    <s:row r="263">
      <s:c r="B263" s="19"/>
      <s:c r="F263" s="154"/>
      <s:c r="G263" s="19"/>
      <s:c r="H263" s="157"/>
      <s:c r="I263" s="19"/>
      <s:c r="J263" s="19"/>
      <s:c r="K263" s="19"/>
      <s:c r="L263" s="19"/>
      <s:c r="N263" s="19"/>
      <s:c r="Q263" s="158"/>
      <s:c r="X263" s="57"/>
    </s:row>
    <s:row r="264">
      <s:c r="B264" s="19"/>
      <s:c r="F264" s="154"/>
      <s:c r="G264" s="19"/>
      <s:c r="H264" s="157"/>
      <s:c r="I264" s="19"/>
      <s:c r="J264" s="19"/>
      <s:c r="K264" s="19"/>
      <s:c r="L264" s="19"/>
      <s:c r="N264" s="19"/>
      <s:c r="Q264" s="158"/>
      <s:c r="X264" s="57"/>
    </s:row>
    <s:row r="265">
      <s:c r="B265" s="19"/>
      <s:c r="F265" s="154"/>
      <s:c r="G265" s="19"/>
      <s:c r="H265" s="157"/>
      <s:c r="I265" s="19"/>
      <s:c r="J265" s="19"/>
      <s:c r="K265" s="19"/>
      <s:c r="L265" s="19"/>
      <s:c r="N265" s="19"/>
      <s:c r="Q265" s="158"/>
      <s:c r="X265" s="57"/>
    </s:row>
    <s:row r="266">
      <s:c r="B266" s="19"/>
      <s:c r="F266" s="154"/>
      <s:c r="G266" s="19"/>
      <s:c r="H266" s="157"/>
      <s:c r="I266" s="19"/>
      <s:c r="J266" s="19"/>
      <s:c r="K266" s="19"/>
      <s:c r="L266" s="19"/>
      <s:c r="N266" s="19"/>
      <s:c r="Q266" s="158"/>
      <s:c r="X266" s="57"/>
    </s:row>
    <s:row r="267">
      <s:c r="B267" s="19"/>
      <s:c r="F267" s="154"/>
      <s:c r="G267" s="19"/>
      <s:c r="H267" s="157"/>
      <s:c r="I267" s="19"/>
      <s:c r="J267" s="19"/>
      <s:c r="K267" s="19"/>
      <s:c r="L267" s="19"/>
      <s:c r="N267" s="19"/>
      <s:c r="Q267" s="158"/>
      <s:c r="X267" s="57"/>
    </s:row>
    <s:row r="268">
      <s:c r="B268" s="19"/>
      <s:c r="F268" s="154"/>
      <s:c r="G268" s="19"/>
      <s:c r="H268" s="157"/>
      <s:c r="I268" s="19"/>
      <s:c r="J268" s="19"/>
      <s:c r="K268" s="19"/>
      <s:c r="L268" s="19"/>
      <s:c r="N268" s="19"/>
      <s:c r="Q268" s="158"/>
      <s:c r="X268" s="57"/>
    </s:row>
    <s:row r="269">
      <s:c r="B269" s="19"/>
      <s:c r="F269" s="154"/>
      <s:c r="G269" s="19"/>
      <s:c r="H269" s="157"/>
      <s:c r="I269" s="19"/>
      <s:c r="J269" s="19"/>
      <s:c r="K269" s="19"/>
      <s:c r="L269" s="19"/>
      <s:c r="N269" s="19"/>
      <s:c r="Q269" s="158"/>
      <s:c r="X269" s="57"/>
    </s:row>
    <s:row r="270">
      <s:c r="B270" s="19"/>
      <s:c r="F270" s="154"/>
      <s:c r="G270" s="19"/>
      <s:c r="H270" s="157"/>
      <s:c r="I270" s="19"/>
      <s:c r="J270" s="19"/>
      <s:c r="K270" s="19"/>
      <s:c r="L270" s="19"/>
      <s:c r="N270" s="19"/>
      <s:c r="Q270" s="158"/>
      <s:c r="X270" s="57"/>
    </s:row>
    <s:row r="271">
      <s:c r="B271" s="19"/>
      <s:c r="F271" s="154"/>
      <s:c r="G271" s="19"/>
      <s:c r="H271" s="157"/>
      <s:c r="I271" s="19"/>
      <s:c r="J271" s="19"/>
      <s:c r="K271" s="19"/>
      <s:c r="L271" s="19"/>
      <s:c r="N271" s="19"/>
      <s:c r="Q271" s="158"/>
      <s:c r="X271" s="57"/>
    </s:row>
    <s:row r="272">
      <s:c r="B272" s="19"/>
      <s:c r="F272" s="154"/>
      <s:c r="G272" s="19"/>
      <s:c r="H272" s="157"/>
      <s:c r="I272" s="19"/>
      <s:c r="J272" s="19"/>
      <s:c r="K272" s="19"/>
      <s:c r="L272" s="19"/>
      <s:c r="N272" s="19"/>
      <s:c r="Q272" s="158"/>
      <s:c r="X272" s="57"/>
    </s:row>
    <s:row r="273">
      <s:c r="B273" s="19"/>
      <s:c r="F273" s="154"/>
      <s:c r="G273" s="19"/>
      <s:c r="H273" s="157"/>
      <s:c r="I273" s="19"/>
      <s:c r="J273" s="19"/>
      <s:c r="K273" s="19"/>
      <s:c r="L273" s="19"/>
      <s:c r="N273" s="19"/>
      <s:c r="R273" s="161"/>
      <s:c r="S273" s="161"/>
      <s:c r="T273" s="161"/>
      <s:c r="U273" s="161"/>
      <s:c r="V273" s="162"/>
      <s:c r="W273" s="161"/>
      <s:c r="X273" s="163"/>
    </s:row>
    <s:row r="274">
      <s:c r="B274" s="19"/>
      <s:c r="F274" s="154"/>
      <s:c r="G274" s="19"/>
      <s:c r="H274" s="157"/>
      <s:c r="I274" s="19"/>
      <s:c r="J274" s="19"/>
      <s:c r="K274" s="19"/>
      <s:c r="L274" s="19"/>
      <s:c r="N274" s="19"/>
    </s:row>
    <s:row r="275">
      <s:c r="B275" s="19"/>
      <s:c r="F275" s="154"/>
      <s:c r="G275" s="19"/>
      <s:c r="H275" s="157"/>
      <s:c r="I275" s="19"/>
      <s:c r="J275" s="19"/>
      <s:c r="K275" s="19"/>
      <s:c r="L275" s="19"/>
      <s:c r="N275" s="19"/>
    </s:row>
    <s:row r="276">
      <s:c r="B276" s="19"/>
      <s:c r="F276" s="154"/>
      <s:c r="G276" s="19"/>
      <s:c r="H276" s="157"/>
      <s:c r="I276" s="19"/>
      <s:c r="J276" s="19"/>
      <s:c r="K276" s="19"/>
      <s:c r="L276" s="19"/>
      <s:c r="N276" s="19"/>
    </s:row>
    <s:row r="277">
      <s:c r="B277" s="19"/>
      <s:c r="F277" s="154"/>
      <s:c r="G277" s="19"/>
      <s:c r="H277" s="157"/>
      <s:c r="I277" s="19"/>
      <s:c r="J277" s="19"/>
      <s:c r="K277" s="19"/>
      <s:c r="L277" s="19"/>
      <s:c r="N277" s="19"/>
    </s:row>
    <s:row r="278">
      <s:c r="B278" s="19"/>
      <s:c r="F278" s="154"/>
      <s:c r="G278" s="19"/>
      <s:c r="H278" s="157"/>
      <s:c r="I278" s="19"/>
      <s:c r="J278" s="19"/>
      <s:c r="K278" s="19"/>
      <s:c r="L278" s="19"/>
      <s:c r="N278" s="19"/>
    </s:row>
    <s:row r="279">
      <s:c r="B279" s="19"/>
      <s:c r="F279" s="154"/>
      <s:c r="G279" s="19"/>
      <s:c r="H279" s="157"/>
      <s:c r="I279" s="19"/>
      <s:c r="J279" s="19"/>
      <s:c r="K279" s="19"/>
      <s:c r="L279" s="19"/>
      <s:c r="N279" s="19"/>
      <s:c r="V279" s="21"/>
    </s:row>
    <s:row r="280">
      <s:c r="B280" s="19"/>
      <s:c r="F280" s="154"/>
      <s:c r="G280" s="19"/>
      <s:c r="H280" s="157"/>
      <s:c r="I280" s="19"/>
      <s:c r="J280" s="19"/>
      <s:c r="K280" s="19"/>
      <s:c r="L280" s="19"/>
      <s:c r="N280" s="19"/>
      <s:c r="V280" s="21"/>
    </s:row>
    <s:row r="281">
      <s:c r="B281" s="19"/>
      <s:c r="F281" s="154"/>
      <s:c r="G281" s="19"/>
      <s:c r="H281" s="157"/>
      <s:c r="I281" s="19"/>
      <s:c r="J281" s="19"/>
      <s:c r="K281" s="19"/>
      <s:c r="L281" s="19"/>
      <s:c r="N281" s="19"/>
      <s:c r="V281" s="21"/>
    </s:row>
    <s:row r="282">
      <s:c r="B282" s="19"/>
      <s:c r="F282" s="154"/>
      <s:c r="G282" s="19"/>
      <s:c r="H282" s="157"/>
      <s:c r="I282" s="19"/>
      <s:c r="J282" s="19"/>
      <s:c r="K282" s="19"/>
      <s:c r="L282" s="19"/>
      <s:c r="N282" s="19"/>
      <s:c r="V282" s="21"/>
    </s:row>
    <s:row r="283">
      <s:c r="B283" s="19"/>
      <s:c r="F283" s="154"/>
      <s:c r="G283" s="19"/>
      <s:c r="H283" s="157"/>
      <s:c r="I283" s="19"/>
      <s:c r="J283" s="19"/>
      <s:c r="K283" s="19"/>
      <s:c r="L283" s="19"/>
      <s:c r="N283" s="19"/>
      <s:c r="V283" s="21"/>
    </s:row>
    <s:row r="284">
      <s:c r="B284" s="19"/>
      <s:c r="F284" s="154"/>
      <s:c r="G284" s="19"/>
      <s:c r="H284" s="157"/>
      <s:c r="I284" s="19"/>
      <s:c r="J284" s="19"/>
      <s:c r="K284" s="19"/>
      <s:c r="L284" s="19"/>
      <s:c r="N284" s="19"/>
      <s:c r="V284" s="21"/>
    </s:row>
    <s:row r="285">
      <s:c r="B285" s="19"/>
      <s:c r="F285" s="154"/>
      <s:c r="G285" s="19"/>
      <s:c r="H285" s="157"/>
      <s:c r="I285" s="19"/>
      <s:c r="J285" s="19"/>
      <s:c r="K285" s="19"/>
      <s:c r="L285" s="19"/>
      <s:c r="N285" s="19"/>
      <s:c r="V285" s="21"/>
    </s:row>
    <s:row r="286">
      <s:c r="B286" s="19"/>
      <s:c r="F286" s="154"/>
      <s:c r="G286" s="19"/>
      <s:c r="H286" s="157"/>
      <s:c r="I286" s="19"/>
      <s:c r="J286" s="19"/>
      <s:c r="K286" s="19"/>
      <s:c r="L286" s="19"/>
      <s:c r="N286" s="19"/>
      <s:c r="V286" s="21"/>
    </s:row>
    <s:row r="287">
      <s:c r="B287" s="19"/>
      <s:c r="F287" s="154"/>
      <s:c r="G287" s="19"/>
      <s:c r="H287" s="157"/>
      <s:c r="I287" s="19"/>
      <s:c r="J287" s="19"/>
      <s:c r="K287" s="19"/>
      <s:c r="L287" s="19"/>
      <s:c r="N287" s="19"/>
      <s:c r="V287" s="21"/>
    </s:row>
    <s:row r="288">
      <s:c r="B288" s="19"/>
      <s:c r="F288" s="154"/>
      <s:c r="G288" s="19"/>
      <s:c r="H288" s="157"/>
      <s:c r="I288" s="19"/>
      <s:c r="J288" s="19"/>
      <s:c r="K288" s="19"/>
      <s:c r="L288" s="19"/>
      <s:c r="N288" s="19"/>
      <s:c r="V288" s="21"/>
    </s:row>
    <s:row x14ac:dyDescent="0.25" r="289" spans="2:22" customFormat="1">
      <s:c r="B289" s="19"/>
      <s:c r="F289" s="154"/>
      <s:c r="G289" s="19"/>
      <s:c r="H289" s="157"/>
      <s:c r="I289" s="19"/>
      <s:c r="J289" s="19"/>
      <s:c r="K289" s="19"/>
      <s:c r="L289" s="19"/>
      <s:c r="N289" s="19"/>
      <s:c r="O289" s="20"/>
      <s:c r="P289" s="21"/>
      <s:c r="R289" s="21"/>
      <s:c r="S289" s="21"/>
      <s:c r="T289" s="21"/>
      <s:c r="U289" s="21"/>
      <s:c r="V289" s="21"/>
    </s:row>
    <s:row x14ac:dyDescent="0.25" r="290" spans="2:22" customFormat="1">
      <s:c r="B290" s="19"/>
      <s:c r="F290" s="154"/>
      <s:c r="G290" s="19"/>
      <s:c r="H290" s="157"/>
      <s:c r="I290" s="19"/>
      <s:c r="J290" s="19"/>
      <s:c r="K290" s="19"/>
      <s:c r="L290" s="19"/>
      <s:c r="N290" s="19"/>
      <s:c r="O290" s="20"/>
      <s:c r="P290" s="21"/>
      <s:c r="R290" s="21"/>
      <s:c r="S290" s="21"/>
      <s:c r="T290" s="21"/>
      <s:c r="U290" s="21"/>
      <s:c r="V290" s="21"/>
    </s:row>
    <s:row x14ac:dyDescent="0.25" r="291" spans="2:22" customFormat="1">
      <s:c r="B291" s="19"/>
      <s:c r="F291" s="154"/>
      <s:c r="G291" s="19"/>
      <s:c r="H291" s="157"/>
      <s:c r="I291" s="19"/>
      <s:c r="J291" s="19"/>
      <s:c r="K291" s="19"/>
      <s:c r="L291" s="19"/>
      <s:c r="N291" s="19"/>
      <s:c r="O291" s="20"/>
      <s:c r="P291" s="21"/>
      <s:c r="R291" s="21"/>
      <s:c r="S291" s="21"/>
      <s:c r="T291" s="21"/>
      <s:c r="U291" s="21"/>
      <s:c r="V291" s="21"/>
    </s:row>
    <s:row x14ac:dyDescent="0.25" r="292" spans="2:22" customFormat="1">
      <s:c r="B292" s="19"/>
      <s:c r="F292" s="154"/>
      <s:c r="G292" s="19"/>
      <s:c r="H292" s="157"/>
      <s:c r="I292" s="19"/>
      <s:c r="J292" s="19"/>
      <s:c r="K292" s="19"/>
      <s:c r="L292" s="19"/>
      <s:c r="N292" s="19"/>
      <s:c r="O292" s="20"/>
      <s:c r="P292" s="21"/>
      <s:c r="R292" s="21"/>
      <s:c r="S292" s="21"/>
      <s:c r="T292" s="21"/>
      <s:c r="U292" s="21"/>
      <s:c r="V292" s="21"/>
    </s:row>
    <s:row x14ac:dyDescent="0.25" r="293" spans="2:22" customFormat="1">
      <s:c r="B293" s="19"/>
      <s:c r="F293" s="154"/>
      <s:c r="G293" s="19"/>
      <s:c r="H293" s="157"/>
      <s:c r="I293" s="19"/>
      <s:c r="J293" s="19"/>
      <s:c r="K293" s="19"/>
      <s:c r="L293" s="19"/>
      <s:c r="N293" s="19"/>
      <s:c r="O293" s="20"/>
      <s:c r="P293" s="21"/>
      <s:c r="R293" s="21"/>
      <s:c r="S293" s="21"/>
      <s:c r="T293" s="21"/>
      <s:c r="U293" s="21"/>
      <s:c r="V293" s="21"/>
    </s:row>
    <s:row x14ac:dyDescent="0.25" r="294" spans="2:22" customFormat="1">
      <s:c r="B294" s="19"/>
      <s:c r="F294" s="154"/>
      <s:c r="G294" s="19"/>
      <s:c r="H294" s="157"/>
      <s:c r="I294" s="19"/>
      <s:c r="J294" s="19"/>
      <s:c r="K294" s="19"/>
      <s:c r="L294" s="19"/>
      <s:c r="N294" s="19"/>
      <s:c r="O294" s="20"/>
      <s:c r="P294" s="21"/>
      <s:c r="R294" s="21"/>
      <s:c r="S294" s="21"/>
      <s:c r="T294" s="21"/>
      <s:c r="U294" s="21"/>
      <s:c r="V294" s="21"/>
    </s:row>
    <s:row x14ac:dyDescent="0.25" r="295" spans="2:22" customFormat="1">
      <s:c r="B295" s="19"/>
      <s:c r="F295" s="154"/>
      <s:c r="G295" s="19"/>
      <s:c r="H295" s="157"/>
      <s:c r="I295" s="19"/>
      <s:c r="J295" s="19"/>
      <s:c r="K295" s="19"/>
      <s:c r="L295" s="19"/>
      <s:c r="N295" s="19"/>
      <s:c r="O295" s="20"/>
      <s:c r="P295" s="21"/>
      <s:c r="R295" s="21"/>
      <s:c r="S295" s="21"/>
      <s:c r="T295" s="21"/>
      <s:c r="U295" s="21"/>
      <s:c r="V295" s="21"/>
    </s:row>
    <s:row x14ac:dyDescent="0.25" r="296" spans="2:22" customFormat="1">
      <s:c r="B296" s="19"/>
      <s:c r="F296" s="154"/>
      <s:c r="G296" s="19"/>
      <s:c r="H296" s="157"/>
      <s:c r="I296" s="19"/>
      <s:c r="J296" s="19"/>
      <s:c r="K296" s="19"/>
      <s:c r="L296" s="19"/>
      <s:c r="N296" s="19"/>
      <s:c r="O296" s="20"/>
      <s:c r="P296" s="21"/>
      <s:c r="R296" s="21"/>
      <s:c r="S296" s="21"/>
      <s:c r="T296" s="21"/>
      <s:c r="U296" s="21"/>
      <s:c r="V296" s="21"/>
    </s:row>
    <s:row x14ac:dyDescent="0.25" r="297" spans="2:22" customFormat="1">
      <s:c r="B297" s="19"/>
      <s:c r="F297" s="154"/>
      <s:c r="G297" s="19"/>
      <s:c r="H297" s="157"/>
      <s:c r="I297" s="19"/>
      <s:c r="J297" s="19"/>
      <s:c r="K297" s="19"/>
      <s:c r="L297" s="19"/>
      <s:c r="N297" s="19"/>
      <s:c r="O297" s="20"/>
      <s:c r="P297" s="21"/>
      <s:c r="R297" s="21"/>
      <s:c r="S297" s="21"/>
      <s:c r="T297" s="21"/>
      <s:c r="U297" s="21"/>
      <s:c r="V297" s="21"/>
    </s:row>
    <s:row x14ac:dyDescent="0.25" r="298" spans="2:22" customFormat="1">
      <s:c r="B298" s="19"/>
      <s:c r="F298" s="154"/>
      <s:c r="G298" s="19"/>
      <s:c r="H298" s="157"/>
      <s:c r="I298" s="19"/>
      <s:c r="J298" s="19"/>
      <s:c r="K298" s="19"/>
      <s:c r="L298" s="19"/>
      <s:c r="N298" s="19"/>
      <s:c r="O298" s="20"/>
      <s:c r="P298" s="21"/>
      <s:c r="R298" s="21"/>
      <s:c r="S298" s="21"/>
      <s:c r="T298" s="21"/>
      <s:c r="U298" s="21"/>
      <s:c r="V298" s="21"/>
    </s:row>
    <s:row x14ac:dyDescent="0.25" r="299" spans="2:22" customFormat="1">
      <s:c r="B299" s="19"/>
      <s:c r="F299" s="154"/>
      <s:c r="G299" s="19"/>
      <s:c r="H299" s="157"/>
      <s:c r="I299" s="19"/>
      <s:c r="J299" s="19"/>
      <s:c r="K299" s="19"/>
      <s:c r="L299" s="19"/>
      <s:c r="N299" s="19"/>
      <s:c r="O299" s="20"/>
      <s:c r="P299" s="21"/>
      <s:c r="R299" s="21"/>
      <s:c r="S299" s="21"/>
      <s:c r="T299" s="21"/>
      <s:c r="U299" s="21"/>
      <s:c r="V299" s="21"/>
    </s:row>
    <s:row x14ac:dyDescent="0.25" r="300" spans="2:22" customFormat="1">
      <s:c r="B300" s="19"/>
      <s:c r="F300" s="154"/>
      <s:c r="G300" s="19"/>
      <s:c r="H300" s="157"/>
      <s:c r="I300" s="19"/>
      <s:c r="J300" s="19"/>
      <s:c r="K300" s="19"/>
      <s:c r="L300" s="19"/>
      <s:c r="N300" s="19"/>
      <s:c r="O300" s="20"/>
      <s:c r="P300" s="21"/>
      <s:c r="R300" s="21"/>
      <s:c r="S300" s="21"/>
      <s:c r="T300" s="21"/>
      <s:c r="U300" s="21"/>
      <s:c r="V300" s="21"/>
    </s:row>
    <s:row x14ac:dyDescent="0.25" r="301" spans="2:22" customFormat="1">
      <s:c r="B301" s="19"/>
      <s:c r="F301" s="154"/>
      <s:c r="G301" s="19"/>
      <s:c r="H301" s="157"/>
      <s:c r="I301" s="19"/>
      <s:c r="J301" s="19"/>
      <s:c r="K301" s="19"/>
      <s:c r="L301" s="19"/>
      <s:c r="N301" s="19"/>
      <s:c r="O301" s="20"/>
      <s:c r="P301" s="21"/>
      <s:c r="R301" s="21"/>
      <s:c r="S301" s="21"/>
      <s:c r="T301" s="21"/>
      <s:c r="U301" s="21"/>
      <s:c r="V301" s="21"/>
    </s:row>
    <s:row x14ac:dyDescent="0.25" r="302" spans="2:22" customFormat="1">
      <s:c r="B302" s="19"/>
      <s:c r="F302" s="154"/>
      <s:c r="G302" s="19"/>
      <s:c r="H302" s="157"/>
      <s:c r="I302" s="19"/>
      <s:c r="J302" s="19"/>
      <s:c r="K302" s="19"/>
      <s:c r="L302" s="19"/>
      <s:c r="N302" s="19"/>
      <s:c r="O302" s="20"/>
      <s:c r="P302" s="21"/>
      <s:c r="R302" s="21"/>
      <s:c r="S302" s="21"/>
      <s:c r="T302" s="21"/>
      <s:c r="U302" s="21"/>
      <s:c r="V302" s="21"/>
    </s:row>
    <s:row x14ac:dyDescent="0.25" r="303" spans="2:22" customFormat="1">
      <s:c r="B303" s="19"/>
      <s:c r="F303" s="154"/>
      <s:c r="G303" s="19"/>
      <s:c r="H303" s="157"/>
      <s:c r="I303" s="19"/>
      <s:c r="J303" s="19"/>
      <s:c r="K303" s="19"/>
      <s:c r="L303" s="19"/>
      <s:c r="N303" s="19"/>
      <s:c r="O303" s="20"/>
      <s:c r="P303" s="21"/>
      <s:c r="R303" s="21"/>
      <s:c r="S303" s="21"/>
      <s:c r="T303" s="21"/>
      <s:c r="U303" s="21"/>
      <s:c r="V303" s="21"/>
    </s:row>
    <s:row x14ac:dyDescent="0.25" r="304" spans="2:22" customFormat="1">
      <s:c r="B304" s="19"/>
      <s:c r="F304" s="154"/>
      <s:c r="G304" s="19"/>
      <s:c r="H304" s="157"/>
      <s:c r="I304" s="19"/>
      <s:c r="J304" s="19"/>
      <s:c r="K304" s="19"/>
      <s:c r="L304" s="19"/>
      <s:c r="N304" s="19"/>
      <s:c r="O304" s="20"/>
      <s:c r="P304" s="21"/>
      <s:c r="R304" s="21"/>
      <s:c r="S304" s="21"/>
      <s:c r="T304" s="21"/>
      <s:c r="U304" s="21"/>
      <s:c r="V304" s="21"/>
    </s:row>
    <s:row x14ac:dyDescent="0.25" r="305" spans="2:22" customFormat="1">
      <s:c r="B305" s="19"/>
      <s:c r="F305" s="154"/>
      <s:c r="G305" s="19"/>
      <s:c r="H305" s="157"/>
      <s:c r="I305" s="19"/>
      <s:c r="J305" s="19"/>
      <s:c r="K305" s="19"/>
      <s:c r="L305" s="19"/>
      <s:c r="N305" s="19"/>
      <s:c r="O305" s="20"/>
      <s:c r="P305" s="21"/>
      <s:c r="R305" s="21"/>
      <s:c r="S305" s="21"/>
      <s:c r="T305" s="21"/>
      <s:c r="U305" s="21"/>
      <s:c r="V305" s="21"/>
    </s:row>
    <s:row x14ac:dyDescent="0.25" r="306" spans="2:22" customFormat="1">
      <s:c r="B306" s="19"/>
      <s:c r="F306" s="154"/>
      <s:c r="G306" s="19"/>
      <s:c r="H306" s="157"/>
      <s:c r="I306" s="19"/>
      <s:c r="J306" s="19"/>
      <s:c r="K306" s="19"/>
      <s:c r="L306" s="19"/>
      <s:c r="N306" s="19"/>
      <s:c r="O306" s="20"/>
      <s:c r="P306" s="21"/>
      <s:c r="R306" s="21"/>
      <s:c r="S306" s="21"/>
      <s:c r="T306" s="21"/>
      <s:c r="U306" s="21"/>
      <s:c r="V306" s="21"/>
    </s:row>
    <s:row x14ac:dyDescent="0.25" r="307" spans="2:22" customFormat="1">
      <s:c r="B307" s="19"/>
      <s:c r="F307" s="154"/>
      <s:c r="G307" s="19"/>
      <s:c r="H307" s="157"/>
      <s:c r="I307" s="19"/>
      <s:c r="J307" s="19"/>
      <s:c r="K307" s="19"/>
      <s:c r="L307" s="19"/>
      <s:c r="N307" s="19"/>
      <s:c r="O307" s="20"/>
      <s:c r="P307" s="21"/>
      <s:c r="R307" s="21"/>
      <s:c r="S307" s="21"/>
      <s:c r="T307" s="21"/>
      <s:c r="U307" s="21"/>
      <s:c r="V307" s="21"/>
    </s:row>
    <s:row x14ac:dyDescent="0.25" r="308" spans="2:22" customFormat="1">
      <s:c r="B308" s="19"/>
      <s:c r="F308" s="154"/>
      <s:c r="G308" s="19"/>
      <s:c r="H308" s="157"/>
      <s:c r="I308" s="19"/>
      <s:c r="J308" s="19"/>
      <s:c r="K308" s="19"/>
      <s:c r="L308" s="19"/>
      <s:c r="N308" s="19"/>
      <s:c r="O308" s="20"/>
      <s:c r="P308" s="21"/>
      <s:c r="R308" s="21"/>
      <s:c r="S308" s="21"/>
      <s:c r="T308" s="21"/>
      <s:c r="U308" s="21"/>
      <s:c r="V308" s="21"/>
    </s:row>
    <s:row x14ac:dyDescent="0.25" r="309" spans="2:22" customFormat="1">
      <s:c r="B309" s="19"/>
      <s:c r="F309" s="154"/>
      <s:c r="G309" s="19"/>
      <s:c r="H309" s="157"/>
      <s:c r="I309" s="19"/>
      <s:c r="J309" s="19"/>
      <s:c r="K309" s="19"/>
      <s:c r="L309" s="19"/>
      <s:c r="N309" s="19"/>
      <s:c r="O309" s="20"/>
      <s:c r="P309" s="21"/>
      <s:c r="R309" s="21"/>
      <s:c r="S309" s="21"/>
      <s:c r="T309" s="21"/>
      <s:c r="U309" s="21"/>
      <s:c r="V309" s="21"/>
    </s:row>
    <s:row x14ac:dyDescent="0.25" r="310" spans="2:22" customFormat="1">
      <s:c r="B310" s="19"/>
      <s:c r="F310" s="154"/>
      <s:c r="G310" s="19"/>
      <s:c r="H310" s="157"/>
      <s:c r="I310" s="19"/>
      <s:c r="J310" s="19"/>
      <s:c r="K310" s="19"/>
      <s:c r="L310" s="19"/>
      <s:c r="N310" s="19"/>
      <s:c r="O310" s="20"/>
      <s:c r="P310" s="21"/>
      <s:c r="R310" s="21"/>
      <s:c r="S310" s="21"/>
      <s:c r="T310" s="21"/>
      <s:c r="U310" s="21"/>
      <s:c r="V310" s="21"/>
    </s:row>
    <s:row x14ac:dyDescent="0.25" r="311" spans="2:22" customFormat="1">
      <s:c r="B311" s="19"/>
      <s:c r="F311" s="154"/>
      <s:c r="G311" s="19"/>
      <s:c r="H311" s="157"/>
      <s:c r="I311" s="19"/>
      <s:c r="J311" s="19"/>
      <s:c r="K311" s="19"/>
      <s:c r="L311" s="19"/>
      <s:c r="N311" s="19"/>
      <s:c r="O311" s="20"/>
      <s:c r="P311" s="21"/>
      <s:c r="R311" s="21"/>
      <s:c r="S311" s="21"/>
      <s:c r="T311" s="21"/>
      <s:c r="U311" s="21"/>
      <s:c r="V311" s="21"/>
    </s:row>
    <s:row x14ac:dyDescent="0.25" r="312" spans="2:22" customFormat="1">
      <s:c r="B312" s="19"/>
      <s:c r="F312" s="154"/>
      <s:c r="G312" s="19"/>
      <s:c r="H312" s="157"/>
      <s:c r="I312" s="19"/>
      <s:c r="J312" s="19"/>
      <s:c r="K312" s="19"/>
      <s:c r="L312" s="19"/>
      <s:c r="N312" s="19"/>
      <s:c r="O312" s="20"/>
      <s:c r="P312" s="21"/>
      <s:c r="R312" s="21"/>
      <s:c r="S312" s="21"/>
      <s:c r="T312" s="21"/>
      <s:c r="U312" s="21"/>
      <s:c r="V312" s="21"/>
    </s:row>
    <s:row x14ac:dyDescent="0.25" r="313" spans="2:22" customFormat="1">
      <s:c r="B313" s="19"/>
      <s:c r="F313" s="154"/>
      <s:c r="G313" s="19"/>
      <s:c r="H313" s="157"/>
      <s:c r="I313" s="19"/>
      <s:c r="J313" s="19"/>
      <s:c r="K313" s="19"/>
      <s:c r="L313" s="19"/>
      <s:c r="N313" s="19"/>
      <s:c r="O313" s="20"/>
      <s:c r="P313" s="21"/>
      <s:c r="R313" s="21"/>
      <s:c r="S313" s="21"/>
      <s:c r="T313" s="21"/>
      <s:c r="U313" s="21"/>
      <s:c r="V313" s="21"/>
    </s:row>
    <s:row x14ac:dyDescent="0.25" r="314" spans="2:22" customFormat="1">
      <s:c r="B314" s="19"/>
      <s:c r="F314" s="154"/>
      <s:c r="G314" s="19"/>
      <s:c r="H314" s="157"/>
      <s:c r="I314" s="19"/>
      <s:c r="J314" s="19"/>
      <s:c r="K314" s="19"/>
      <s:c r="L314" s="19"/>
      <s:c r="N314" s="19"/>
      <s:c r="O314" s="20"/>
      <s:c r="P314" s="21"/>
      <s:c r="R314" s="21"/>
      <s:c r="S314" s="21"/>
      <s:c r="T314" s="21"/>
      <s:c r="U314" s="21"/>
      <s:c r="V314" s="21"/>
    </s:row>
    <s:row x14ac:dyDescent="0.25" r="315" spans="2:22" customFormat="1">
      <s:c r="B315" s="19"/>
      <s:c r="F315" s="154"/>
      <s:c r="G315" s="19"/>
      <s:c r="H315" s="157"/>
      <s:c r="I315" s="19"/>
      <s:c r="J315" s="19"/>
      <s:c r="K315" s="19"/>
      <s:c r="L315" s="19"/>
      <s:c r="N315" s="19"/>
      <s:c r="O315" s="20"/>
      <s:c r="P315" s="21"/>
      <s:c r="R315" s="21"/>
      <s:c r="S315" s="21"/>
      <s:c r="T315" s="21"/>
      <s:c r="U315" s="21"/>
      <s:c r="V315" s="21"/>
    </s:row>
    <s:row x14ac:dyDescent="0.25" r="316" spans="2:22" customFormat="1">
      <s:c r="B316" s="19"/>
      <s:c r="F316" s="154"/>
      <s:c r="G316" s="19"/>
      <s:c r="H316" s="157"/>
      <s:c r="I316" s="19"/>
      <s:c r="J316" s="19"/>
      <s:c r="K316" s="19"/>
      <s:c r="L316" s="19"/>
      <s:c r="N316" s="19"/>
      <s:c r="O316" s="20"/>
      <s:c r="P316" s="21"/>
      <s:c r="R316" s="21"/>
      <s:c r="S316" s="21"/>
      <s:c r="T316" s="21"/>
      <s:c r="U316" s="21"/>
      <s:c r="V316" s="21"/>
    </s:row>
    <s:row x14ac:dyDescent="0.25" r="317" spans="2:22" customFormat="1">
      <s:c r="B317" s="19"/>
      <s:c r="F317" s="154"/>
      <s:c r="G317" s="19"/>
      <s:c r="H317" s="157"/>
      <s:c r="I317" s="19"/>
      <s:c r="J317" s="19"/>
      <s:c r="K317" s="19"/>
      <s:c r="L317" s="19"/>
      <s:c r="N317" s="19"/>
      <s:c r="O317" s="20"/>
      <s:c r="P317" s="21"/>
      <s:c r="R317" s="21"/>
      <s:c r="S317" s="21"/>
      <s:c r="T317" s="21"/>
      <s:c r="U317" s="21"/>
      <s:c r="V317" s="21"/>
    </s:row>
    <s:row x14ac:dyDescent="0.25" r="318" spans="2:22" customFormat="1">
      <s:c r="B318" s="19"/>
      <s:c r="F318" s="154"/>
      <s:c r="G318" s="19"/>
      <s:c r="H318" s="157"/>
      <s:c r="I318" s="19"/>
      <s:c r="J318" s="19"/>
      <s:c r="K318" s="19"/>
      <s:c r="L318" s="19"/>
      <s:c r="N318" s="19"/>
      <s:c r="O318" s="20"/>
      <s:c r="P318" s="21"/>
      <s:c r="R318" s="21"/>
      <s:c r="S318" s="21"/>
      <s:c r="T318" s="21"/>
      <s:c r="U318" s="21"/>
      <s:c r="V318" s="21"/>
    </s:row>
    <s:row x14ac:dyDescent="0.25" r="319" spans="2:22" customFormat="1">
      <s:c r="B319" s="19"/>
      <s:c r="F319" s="154"/>
      <s:c r="G319" s="19"/>
      <s:c r="H319" s="157"/>
      <s:c r="I319" s="19"/>
      <s:c r="J319" s="19"/>
      <s:c r="K319" s="19"/>
      <s:c r="L319" s="19"/>
      <s:c r="N319" s="19"/>
      <s:c r="O319" s="20"/>
      <s:c r="P319" s="21"/>
      <s:c r="R319" s="21"/>
      <s:c r="S319" s="21"/>
      <s:c r="T319" s="21"/>
      <s:c r="U319" s="21"/>
      <s:c r="V319" s="21"/>
    </s:row>
    <s:row x14ac:dyDescent="0.25" r="320" spans="2:22" customFormat="1">
      <s:c r="B320" s="19"/>
      <s:c r="F320" s="154"/>
      <s:c r="G320" s="19"/>
      <s:c r="H320" s="157"/>
      <s:c r="I320" s="19"/>
      <s:c r="J320" s="19"/>
      <s:c r="K320" s="19"/>
      <s:c r="L320" s="19"/>
      <s:c r="N320" s="19"/>
      <s:c r="O320" s="20"/>
      <s:c r="P320" s="21"/>
      <s:c r="R320" s="21"/>
      <s:c r="S320" s="21"/>
      <s:c r="T320" s="21"/>
      <s:c r="U320" s="21"/>
      <s:c r="V320" s="21"/>
    </s:row>
    <s:row x14ac:dyDescent="0.25" r="321" spans="2:22" customFormat="1">
      <s:c r="B321" s="19"/>
      <s:c r="F321" s="154"/>
      <s:c r="G321" s="19"/>
      <s:c r="H321" s="157"/>
      <s:c r="I321" s="19"/>
      <s:c r="J321" s="19"/>
      <s:c r="K321" s="19"/>
      <s:c r="L321" s="19"/>
      <s:c r="N321" s="19"/>
      <s:c r="O321" s="20"/>
      <s:c r="P321" s="21"/>
      <s:c r="R321" s="21"/>
      <s:c r="S321" s="21"/>
      <s:c r="T321" s="21"/>
      <s:c r="U321" s="21"/>
      <s:c r="V321" s="21"/>
    </s:row>
    <s:row x14ac:dyDescent="0.25" r="322" spans="2:22" customFormat="1">
      <s:c r="B322" s="19"/>
      <s:c r="F322" s="154"/>
      <s:c r="G322" s="19"/>
      <s:c r="H322" s="157"/>
      <s:c r="I322" s="19"/>
      <s:c r="J322" s="19"/>
      <s:c r="K322" s="19"/>
      <s:c r="L322" s="19"/>
      <s:c r="N322" s="19"/>
      <s:c r="O322" s="20"/>
      <s:c r="P322" s="21"/>
      <s:c r="R322" s="21"/>
      <s:c r="S322" s="21"/>
      <s:c r="T322" s="21"/>
      <s:c r="U322" s="21"/>
      <s:c r="V322" s="21"/>
    </s:row>
    <s:row x14ac:dyDescent="0.25" r="323" spans="2:22" customFormat="1">
      <s:c r="B323" s="19"/>
      <s:c r="F323" s="154"/>
      <s:c r="G323" s="19"/>
      <s:c r="H323" s="157"/>
      <s:c r="I323" s="19"/>
      <s:c r="J323" s="19"/>
      <s:c r="K323" s="19"/>
      <s:c r="L323" s="19"/>
      <s:c r="N323" s="19"/>
      <s:c r="O323" s="20"/>
      <s:c r="P323" s="21"/>
      <s:c r="R323" s="21"/>
      <s:c r="S323" s="21"/>
      <s:c r="T323" s="21"/>
      <s:c r="U323" s="21"/>
      <s:c r="V323" s="21"/>
    </s:row>
    <s:row x14ac:dyDescent="0.25" r="324" spans="2:22" customFormat="1">
      <s:c r="B324" s="19"/>
      <s:c r="F324" s="154"/>
      <s:c r="G324" s="19"/>
      <s:c r="H324" s="157"/>
      <s:c r="I324" s="19"/>
      <s:c r="J324" s="19"/>
      <s:c r="K324" s="19"/>
      <s:c r="L324" s="19"/>
      <s:c r="N324" s="19"/>
      <s:c r="O324" s="20"/>
      <s:c r="P324" s="21"/>
      <s:c r="R324" s="21"/>
      <s:c r="S324" s="21"/>
      <s:c r="T324" s="21"/>
      <s:c r="U324" s="21"/>
      <s:c r="V324" s="21"/>
    </s:row>
    <s:row x14ac:dyDescent="0.25" r="325" spans="2:22" customFormat="1">
      <s:c r="B325" s="19"/>
      <s:c r="F325" s="154"/>
      <s:c r="G325" s="19"/>
      <s:c r="H325" s="157"/>
      <s:c r="I325" s="19"/>
      <s:c r="J325" s="19"/>
      <s:c r="K325" s="19"/>
      <s:c r="L325" s="19"/>
      <s:c r="N325" s="19"/>
      <s:c r="O325" s="20"/>
      <s:c r="P325" s="21"/>
      <s:c r="R325" s="21"/>
      <s:c r="S325" s="21"/>
      <s:c r="T325" s="21"/>
      <s:c r="U325" s="21"/>
      <s:c r="V325" s="21"/>
    </s:row>
    <s:row x14ac:dyDescent="0.25" r="326" spans="2:22" customFormat="1">
      <s:c r="B326" s="19"/>
      <s:c r="F326" s="154"/>
      <s:c r="G326" s="19"/>
      <s:c r="H326" s="157"/>
      <s:c r="I326" s="19"/>
      <s:c r="J326" s="19"/>
      <s:c r="K326" s="19"/>
      <s:c r="L326" s="19"/>
      <s:c r="N326" s="19"/>
      <s:c r="O326" s="20"/>
      <s:c r="P326" s="21"/>
      <s:c r="R326" s="21"/>
      <s:c r="S326" s="21"/>
      <s:c r="T326" s="21"/>
      <s:c r="U326" s="21"/>
      <s:c r="V326" s="21"/>
    </s:row>
    <s:row x14ac:dyDescent="0.25" r="327" spans="2:22" customFormat="1">
      <s:c r="B327" s="19"/>
      <s:c r="F327" s="154"/>
      <s:c r="G327" s="19"/>
      <s:c r="H327" s="157"/>
      <s:c r="I327" s="19"/>
      <s:c r="J327" s="19"/>
      <s:c r="K327" s="19"/>
      <s:c r="L327" s="19"/>
      <s:c r="N327" s="19"/>
      <s:c r="O327" s="20"/>
      <s:c r="P327" s="21"/>
      <s:c r="R327" s="21"/>
      <s:c r="S327" s="21"/>
      <s:c r="T327" s="21"/>
      <s:c r="U327" s="21"/>
      <s:c r="V327" s="21"/>
    </s:row>
    <s:row x14ac:dyDescent="0.25" r="328" spans="2:22" customFormat="1">
      <s:c r="B328" s="19"/>
      <s:c r="F328" s="154"/>
      <s:c r="G328" s="19"/>
      <s:c r="H328" s="157"/>
      <s:c r="I328" s="19"/>
      <s:c r="J328" s="19"/>
      <s:c r="K328" s="19"/>
      <s:c r="L328" s="19"/>
      <s:c r="N328" s="19"/>
      <s:c r="O328" s="20"/>
      <s:c r="P328" s="21"/>
      <s:c r="R328" s="21"/>
      <s:c r="S328" s="21"/>
      <s:c r="T328" s="21"/>
      <s:c r="U328" s="21"/>
      <s:c r="V328" s="21"/>
    </s:row>
    <s:row x14ac:dyDescent="0.25" r="329" spans="2:22" customFormat="1">
      <s:c r="B329" s="19"/>
      <s:c r="F329" s="154"/>
      <s:c r="G329" s="19"/>
      <s:c r="H329" s="157"/>
      <s:c r="I329" s="19"/>
      <s:c r="J329" s="19"/>
      <s:c r="K329" s="19"/>
      <s:c r="L329" s="19"/>
      <s:c r="N329" s="19"/>
      <s:c r="O329" s="20"/>
      <s:c r="P329" s="21"/>
      <s:c r="R329" s="21"/>
      <s:c r="S329" s="21"/>
      <s:c r="T329" s="21"/>
      <s:c r="U329" s="21"/>
      <s:c r="V329" s="21"/>
    </s:row>
    <s:row x14ac:dyDescent="0.25" r="330" spans="2:22" customFormat="1">
      <s:c r="B330" s="19"/>
      <s:c r="F330" s="154"/>
      <s:c r="G330" s="19"/>
      <s:c r="H330" s="157"/>
      <s:c r="I330" s="19"/>
      <s:c r="J330" s="19"/>
      <s:c r="K330" s="19"/>
      <s:c r="L330" s="19"/>
      <s:c r="N330" s="19"/>
      <s:c r="O330" s="20"/>
      <s:c r="P330" s="21"/>
      <s:c r="R330" s="21"/>
      <s:c r="S330" s="21"/>
      <s:c r="T330" s="21"/>
      <s:c r="U330" s="21"/>
      <s:c r="V330" s="21"/>
    </s:row>
    <s:row x14ac:dyDescent="0.25" r="331" spans="2:22" customFormat="1">
      <s:c r="B331" s="19"/>
      <s:c r="F331" s="154"/>
      <s:c r="G331" s="19"/>
      <s:c r="H331" s="157"/>
      <s:c r="I331" s="19"/>
      <s:c r="J331" s="19"/>
      <s:c r="K331" s="19"/>
      <s:c r="L331" s="19"/>
      <s:c r="N331" s="19"/>
      <s:c r="O331" s="20"/>
      <s:c r="P331" s="21"/>
      <s:c r="R331" s="21"/>
      <s:c r="S331" s="21"/>
      <s:c r="T331" s="21"/>
      <s:c r="U331" s="21"/>
      <s:c r="V331" s="21"/>
    </s:row>
    <s:row x14ac:dyDescent="0.25" r="332" spans="2:22" customFormat="1">
      <s:c r="B332" s="19"/>
      <s:c r="F332" s="154"/>
      <s:c r="G332" s="19"/>
      <s:c r="H332" s="157"/>
      <s:c r="I332" s="19"/>
      <s:c r="J332" s="19"/>
      <s:c r="K332" s="19"/>
      <s:c r="L332" s="19"/>
      <s:c r="N332" s="19"/>
      <s:c r="O332" s="20"/>
      <s:c r="P332" s="21"/>
      <s:c r="R332" s="21"/>
      <s:c r="S332" s="21"/>
      <s:c r="T332" s="21"/>
      <s:c r="U332" s="21"/>
      <s:c r="V332" s="21"/>
    </s:row>
    <s:row x14ac:dyDescent="0.25" r="333" spans="2:22" customFormat="1">
      <s:c r="B333" s="19"/>
      <s:c r="F333" s="154"/>
      <s:c r="G333" s="19"/>
      <s:c r="H333" s="157"/>
      <s:c r="I333" s="19"/>
      <s:c r="J333" s="19"/>
      <s:c r="K333" s="19"/>
      <s:c r="L333" s="19"/>
      <s:c r="N333" s="19"/>
      <s:c r="O333" s="20"/>
      <s:c r="P333" s="21"/>
      <s:c r="R333" s="21"/>
      <s:c r="S333" s="21"/>
      <s:c r="T333" s="21"/>
      <s:c r="U333" s="21"/>
      <s:c r="V333" s="21"/>
    </s:row>
    <s:row x14ac:dyDescent="0.25" r="334" spans="2:22" customFormat="1">
      <s:c r="B334" s="19"/>
      <s:c r="F334" s="154"/>
      <s:c r="G334" s="19"/>
      <s:c r="H334" s="157"/>
      <s:c r="I334" s="19"/>
      <s:c r="J334" s="19"/>
      <s:c r="K334" s="19"/>
      <s:c r="L334" s="19"/>
      <s:c r="N334" s="19"/>
      <s:c r="O334" s="20"/>
      <s:c r="P334" s="21"/>
      <s:c r="R334" s="21"/>
      <s:c r="S334" s="21"/>
      <s:c r="T334" s="21"/>
      <s:c r="U334" s="21"/>
      <s:c r="V334" s="21"/>
    </s:row>
    <s:row x14ac:dyDescent="0.25" r="335" spans="2:22" customFormat="1">
      <s:c r="B335" s="19"/>
      <s:c r="F335" s="154"/>
      <s:c r="G335" s="19"/>
      <s:c r="H335" s="157"/>
      <s:c r="I335" s="19"/>
      <s:c r="J335" s="19"/>
      <s:c r="K335" s="19"/>
      <s:c r="L335" s="19"/>
      <s:c r="N335" s="19"/>
      <s:c r="O335" s="20"/>
      <s:c r="P335" s="21"/>
      <s:c r="R335" s="21"/>
      <s:c r="S335" s="21"/>
      <s:c r="T335" s="21"/>
      <s:c r="U335" s="21"/>
      <s:c r="V335" s="21"/>
    </s:row>
    <s:row x14ac:dyDescent="0.25" r="336" spans="2:22" customFormat="1">
      <s:c r="B336" s="19"/>
      <s:c r="F336" s="154"/>
      <s:c r="G336" s="19"/>
      <s:c r="H336" s="157"/>
      <s:c r="I336" s="19"/>
      <s:c r="J336" s="19"/>
      <s:c r="K336" s="19"/>
      <s:c r="L336" s="19"/>
      <s:c r="N336" s="19"/>
      <s:c r="O336" s="20"/>
      <s:c r="P336" s="21"/>
      <s:c r="R336" s="21"/>
      <s:c r="S336" s="21"/>
      <s:c r="T336" s="21"/>
      <s:c r="U336" s="21"/>
      <s:c r="V336" s="21"/>
    </s:row>
    <s:row x14ac:dyDescent="0.25" r="337" spans="2:22" customFormat="1">
      <s:c r="B337" s="19"/>
      <s:c r="F337" s="154"/>
      <s:c r="G337" s="19"/>
      <s:c r="H337" s="157"/>
      <s:c r="I337" s="19"/>
      <s:c r="J337" s="19"/>
      <s:c r="K337" s="19"/>
      <s:c r="L337" s="19"/>
      <s:c r="N337" s="19"/>
      <s:c r="O337" s="20"/>
      <s:c r="P337" s="21"/>
      <s:c r="R337" s="21"/>
      <s:c r="S337" s="21"/>
      <s:c r="T337" s="21"/>
      <s:c r="U337" s="21"/>
      <s:c r="V337" s="21"/>
    </s:row>
    <s:row x14ac:dyDescent="0.25" r="338" spans="2:22" customFormat="1">
      <s:c r="B338" s="19"/>
      <s:c r="F338" s="154"/>
      <s:c r="G338" s="19"/>
      <s:c r="H338" s="157"/>
      <s:c r="I338" s="19"/>
      <s:c r="J338" s="19"/>
      <s:c r="K338" s="19"/>
      <s:c r="L338" s="19"/>
      <s:c r="N338" s="19"/>
      <s:c r="O338" s="20"/>
      <s:c r="P338" s="21"/>
      <s:c r="R338" s="21"/>
      <s:c r="S338" s="21"/>
      <s:c r="T338" s="21"/>
      <s:c r="U338" s="21"/>
      <s:c r="V338" s="21"/>
    </s:row>
    <s:row x14ac:dyDescent="0.25" r="339" spans="2:22" customFormat="1">
      <s:c r="B339" s="19"/>
      <s:c r="F339" s="154"/>
      <s:c r="G339" s="19"/>
      <s:c r="H339" s="157"/>
      <s:c r="I339" s="19"/>
      <s:c r="J339" s="19"/>
      <s:c r="K339" s="19"/>
      <s:c r="L339" s="19"/>
      <s:c r="N339" s="19"/>
      <s:c r="O339" s="20"/>
      <s:c r="P339" s="21"/>
      <s:c r="R339" s="21"/>
      <s:c r="S339" s="21"/>
      <s:c r="T339" s="21"/>
      <s:c r="U339" s="21"/>
      <s:c r="V339" s="21"/>
    </s:row>
    <s:row x14ac:dyDescent="0.25" r="340" spans="2:22" customFormat="1">
      <s:c r="B340" s="19"/>
      <s:c r="F340" s="154"/>
      <s:c r="G340" s="19"/>
      <s:c r="H340" s="157"/>
      <s:c r="I340" s="19"/>
      <s:c r="J340" s="19"/>
      <s:c r="K340" s="19"/>
      <s:c r="L340" s="19"/>
      <s:c r="N340" s="19"/>
      <s:c r="O340" s="20"/>
      <s:c r="P340" s="21"/>
      <s:c r="R340" s="21"/>
      <s:c r="S340" s="21"/>
      <s:c r="T340" s="21"/>
      <s:c r="U340" s="21"/>
      <s:c r="V340" s="21"/>
    </s:row>
    <s:row x14ac:dyDescent="0.25" r="341" spans="2:22" customFormat="1">
      <s:c r="B341" s="19"/>
      <s:c r="F341" s="154"/>
      <s:c r="G341" s="19"/>
      <s:c r="H341" s="157"/>
      <s:c r="I341" s="19"/>
      <s:c r="J341" s="19"/>
      <s:c r="K341" s="19"/>
      <s:c r="L341" s="19"/>
      <s:c r="N341" s="19"/>
      <s:c r="O341" s="20"/>
      <s:c r="P341" s="21"/>
      <s:c r="R341" s="21"/>
      <s:c r="S341" s="21"/>
      <s:c r="T341" s="21"/>
      <s:c r="U341" s="21"/>
      <s:c r="V341" s="21"/>
    </s:row>
    <s:row x14ac:dyDescent="0.25" r="342" spans="2:22" customFormat="1">
      <s:c r="B342" s="19"/>
      <s:c r="F342" s="154"/>
      <s:c r="G342" s="19"/>
      <s:c r="H342" s="157"/>
      <s:c r="I342" s="19"/>
      <s:c r="J342" s="19"/>
      <s:c r="K342" s="19"/>
      <s:c r="L342" s="19"/>
      <s:c r="N342" s="19"/>
      <s:c r="O342" s="20"/>
      <s:c r="P342" s="21"/>
      <s:c r="R342" s="21"/>
      <s:c r="S342" s="21"/>
      <s:c r="T342" s="21"/>
      <s:c r="U342" s="21"/>
      <s:c r="V342" s="21"/>
    </s:row>
    <s:row x14ac:dyDescent="0.25" r="343" spans="2:22" customFormat="1">
      <s:c r="B343" s="19"/>
      <s:c r="F343" s="154"/>
      <s:c r="G343" s="19"/>
      <s:c r="H343" s="157"/>
      <s:c r="I343" s="19"/>
      <s:c r="J343" s="19"/>
      <s:c r="K343" s="19"/>
      <s:c r="L343" s="19"/>
      <s:c r="N343" s="19"/>
      <s:c r="O343" s="20"/>
      <s:c r="P343" s="21"/>
      <s:c r="R343" s="21"/>
      <s:c r="S343" s="21"/>
      <s:c r="T343" s="21"/>
      <s:c r="U343" s="21"/>
      <s:c r="V343" s="21"/>
    </s:row>
    <s:row x14ac:dyDescent="0.25" r="344" spans="2:22" customFormat="1">
      <s:c r="B344" s="19"/>
      <s:c r="F344" s="154"/>
      <s:c r="G344" s="19"/>
      <s:c r="H344" s="157"/>
      <s:c r="I344" s="19"/>
      <s:c r="J344" s="19"/>
      <s:c r="K344" s="19"/>
      <s:c r="L344" s="19"/>
      <s:c r="N344" s="19"/>
      <s:c r="O344" s="20"/>
      <s:c r="P344" s="21"/>
      <s:c r="R344" s="21"/>
      <s:c r="S344" s="21"/>
      <s:c r="T344" s="21"/>
      <s:c r="U344" s="21"/>
      <s:c r="V344" s="21"/>
    </s:row>
    <s:row x14ac:dyDescent="0.25" r="345" spans="2:22" customFormat="1">
      <s:c r="B345" s="19"/>
      <s:c r="F345" s="154"/>
      <s:c r="G345" s="19"/>
      <s:c r="H345" s="157"/>
      <s:c r="I345" s="19"/>
      <s:c r="J345" s="19"/>
      <s:c r="K345" s="19"/>
      <s:c r="L345" s="19"/>
      <s:c r="N345" s="19"/>
      <s:c r="O345" s="20"/>
      <s:c r="P345" s="21"/>
      <s:c r="R345" s="21"/>
      <s:c r="S345" s="21"/>
      <s:c r="T345" s="21"/>
      <s:c r="U345" s="21"/>
      <s:c r="V345" s="21"/>
    </s:row>
    <s:row x14ac:dyDescent="0.25" r="346" spans="2:22" customFormat="1">
      <s:c r="B346" s="19"/>
      <s:c r="F346" s="154"/>
      <s:c r="G346" s="19"/>
      <s:c r="H346" s="157"/>
      <s:c r="I346" s="19"/>
      <s:c r="J346" s="19"/>
      <s:c r="K346" s="19"/>
      <s:c r="L346" s="19"/>
      <s:c r="N346" s="19"/>
      <s:c r="O346" s="20"/>
      <s:c r="P346" s="21"/>
      <s:c r="R346" s="21"/>
      <s:c r="S346" s="21"/>
      <s:c r="T346" s="21"/>
      <s:c r="U346" s="21"/>
      <s:c r="V346" s="21"/>
    </s:row>
    <s:row x14ac:dyDescent="0.25" r="347" spans="2:22" customFormat="1">
      <s:c r="B347" s="19"/>
      <s:c r="F347" s="154"/>
      <s:c r="G347" s="19"/>
      <s:c r="H347" s="157"/>
      <s:c r="I347" s="19"/>
      <s:c r="J347" s="19"/>
      <s:c r="K347" s="19"/>
      <s:c r="L347" s="19"/>
      <s:c r="N347" s="19"/>
      <s:c r="O347" s="20"/>
      <s:c r="P347" s="21"/>
      <s:c r="R347" s="21"/>
      <s:c r="S347" s="21"/>
      <s:c r="T347" s="21"/>
      <s:c r="U347" s="21"/>
      <s:c r="V347" s="21"/>
    </s:row>
    <s:row x14ac:dyDescent="0.25" r="348" spans="2:22" customFormat="1">
      <s:c r="B348" s="19"/>
      <s:c r="F348" s="154"/>
      <s:c r="G348" s="19"/>
      <s:c r="H348" s="157"/>
      <s:c r="I348" s="19"/>
      <s:c r="J348" s="19"/>
      <s:c r="K348" s="19"/>
      <s:c r="L348" s="19"/>
      <s:c r="N348" s="19"/>
      <s:c r="O348" s="20"/>
      <s:c r="P348" s="21"/>
      <s:c r="R348" s="21"/>
      <s:c r="S348" s="21"/>
      <s:c r="T348" s="21"/>
      <s:c r="U348" s="21"/>
      <s:c r="V348" s="21"/>
    </s:row>
    <s:row x14ac:dyDescent="0.25" r="349" spans="2:22" customFormat="1">
      <s:c r="B349" s="19"/>
      <s:c r="F349" s="154"/>
      <s:c r="G349" s="19"/>
      <s:c r="H349" s="157"/>
      <s:c r="I349" s="19"/>
      <s:c r="J349" s="19"/>
      <s:c r="K349" s="19"/>
      <s:c r="L349" s="19"/>
      <s:c r="N349" s="19"/>
      <s:c r="O349" s="20"/>
      <s:c r="P349" s="21"/>
      <s:c r="R349" s="21"/>
      <s:c r="S349" s="21"/>
      <s:c r="T349" s="21"/>
      <s:c r="U349" s="21"/>
      <s:c r="V349" s="21"/>
    </s:row>
    <s:row x14ac:dyDescent="0.25" r="350" spans="2:22" customFormat="1">
      <s:c r="B350" s="19"/>
      <s:c r="F350" s="154"/>
      <s:c r="G350" s="19"/>
      <s:c r="H350" s="157"/>
      <s:c r="I350" s="19"/>
      <s:c r="J350" s="19"/>
      <s:c r="K350" s="19"/>
      <s:c r="L350" s="19"/>
      <s:c r="N350" s="19"/>
      <s:c r="O350" s="20"/>
      <s:c r="P350" s="21"/>
      <s:c r="R350" s="21"/>
      <s:c r="S350" s="21"/>
      <s:c r="T350" s="21"/>
      <s:c r="U350" s="21"/>
      <s:c r="V350" s="21"/>
    </s:row>
    <s:row x14ac:dyDescent="0.25" r="351" spans="2:22" customFormat="1">
      <s:c r="B351" s="19"/>
      <s:c r="F351" s="154"/>
      <s:c r="G351" s="19"/>
      <s:c r="H351" s="157"/>
      <s:c r="I351" s="19"/>
      <s:c r="J351" s="19"/>
      <s:c r="K351" s="19"/>
      <s:c r="L351" s="19"/>
      <s:c r="N351" s="19"/>
      <s:c r="O351" s="20"/>
      <s:c r="P351" s="21"/>
      <s:c r="R351" s="21"/>
      <s:c r="S351" s="21"/>
      <s:c r="T351" s="21"/>
      <s:c r="U351" s="21"/>
      <s:c r="V351" s="21"/>
    </s:row>
    <s:row x14ac:dyDescent="0.25" r="352" spans="2:22" customFormat="1">
      <s:c r="B352" s="19"/>
      <s:c r="F352" s="154"/>
      <s:c r="G352" s="19"/>
      <s:c r="H352" s="157"/>
      <s:c r="I352" s="19"/>
      <s:c r="J352" s="19"/>
      <s:c r="K352" s="19"/>
      <s:c r="L352" s="19"/>
      <s:c r="N352" s="19"/>
      <s:c r="O352" s="20"/>
      <s:c r="P352" s="21"/>
      <s:c r="R352" s="21"/>
      <s:c r="S352" s="21"/>
      <s:c r="T352" s="21"/>
      <s:c r="U352" s="21"/>
      <s:c r="V352" s="21"/>
    </s:row>
    <s:row x14ac:dyDescent="0.25" r="353" spans="2:22" customFormat="1">
      <s:c r="B353" s="19"/>
      <s:c r="F353" s="154"/>
      <s:c r="G353" s="19"/>
      <s:c r="H353" s="157"/>
      <s:c r="I353" s="19"/>
      <s:c r="J353" s="19"/>
      <s:c r="K353" s="19"/>
      <s:c r="L353" s="19"/>
      <s:c r="N353" s="19"/>
      <s:c r="O353" s="20"/>
      <s:c r="P353" s="21"/>
      <s:c r="R353" s="21"/>
      <s:c r="S353" s="21"/>
      <s:c r="T353" s="21"/>
      <s:c r="U353" s="21"/>
      <s:c r="V353" s="21"/>
    </s:row>
    <s:row x14ac:dyDescent="0.25" r="354" spans="2:22" customFormat="1">
      <s:c r="B354" s="19"/>
      <s:c r="F354" s="154"/>
      <s:c r="G354" s="19"/>
      <s:c r="H354" s="157"/>
      <s:c r="I354" s="19"/>
      <s:c r="J354" s="19"/>
      <s:c r="K354" s="19"/>
      <s:c r="L354" s="19"/>
      <s:c r="N354" s="19"/>
      <s:c r="O354" s="20"/>
      <s:c r="P354" s="21"/>
      <s:c r="R354" s="21"/>
      <s:c r="S354" s="21"/>
      <s:c r="T354" s="21"/>
      <s:c r="U354" s="21"/>
      <s:c r="V354" s="21"/>
    </s:row>
    <s:row x14ac:dyDescent="0.25" r="355" spans="2:22" customFormat="1">
      <s:c r="B355" s="19"/>
      <s:c r="F355" s="154"/>
      <s:c r="G355" s="19"/>
      <s:c r="H355" s="157"/>
      <s:c r="I355" s="19"/>
      <s:c r="J355" s="19"/>
      <s:c r="K355" s="19"/>
      <s:c r="L355" s="19"/>
      <s:c r="N355" s="19"/>
      <s:c r="O355" s="20"/>
      <s:c r="P355" s="21"/>
      <s:c r="R355" s="21"/>
      <s:c r="S355" s="21"/>
      <s:c r="T355" s="21"/>
      <s:c r="U355" s="21"/>
      <s:c r="V355" s="21"/>
    </s:row>
    <s:row x14ac:dyDescent="0.25" r="356" spans="2:22" customFormat="1">
      <s:c r="B356" s="19"/>
      <s:c r="F356" s="154"/>
      <s:c r="G356" s="19"/>
      <s:c r="H356" s="157"/>
      <s:c r="I356" s="19"/>
      <s:c r="J356" s="19"/>
      <s:c r="K356" s="19"/>
      <s:c r="L356" s="19"/>
      <s:c r="N356" s="19"/>
      <s:c r="O356" s="20"/>
      <s:c r="P356" s="21"/>
      <s:c r="R356" s="21"/>
      <s:c r="S356" s="21"/>
      <s:c r="T356" s="21"/>
      <s:c r="U356" s="21"/>
      <s:c r="V356" s="21"/>
    </s:row>
    <s:row x14ac:dyDescent="0.25" r="357" spans="2:22" customFormat="1">
      <s:c r="B357" s="19"/>
      <s:c r="F357" s="154"/>
      <s:c r="G357" s="19"/>
      <s:c r="H357" s="157"/>
      <s:c r="I357" s="19"/>
      <s:c r="J357" s="19"/>
      <s:c r="K357" s="19"/>
      <s:c r="L357" s="19"/>
      <s:c r="N357" s="19"/>
      <s:c r="O357" s="20"/>
      <s:c r="P357" s="21"/>
      <s:c r="R357" s="21"/>
      <s:c r="S357" s="21"/>
      <s:c r="T357" s="21"/>
      <s:c r="U357" s="21"/>
      <s:c r="V357" s="21"/>
    </s:row>
    <s:row x14ac:dyDescent="0.25" r="358" spans="2:22" customFormat="1">
      <s:c r="B358" s="19"/>
      <s:c r="F358" s="154"/>
      <s:c r="G358" s="19"/>
      <s:c r="H358" s="157"/>
      <s:c r="I358" s="19"/>
      <s:c r="J358" s="19"/>
      <s:c r="K358" s="19"/>
      <s:c r="L358" s="19"/>
      <s:c r="N358" s="19"/>
      <s:c r="O358" s="20"/>
      <s:c r="P358" s="21"/>
      <s:c r="R358" s="21"/>
      <s:c r="S358" s="21"/>
      <s:c r="T358" s="21"/>
      <s:c r="U358" s="21"/>
      <s:c r="V358" s="21"/>
    </s:row>
    <s:row x14ac:dyDescent="0.25" r="359" spans="2:22" customFormat="1">
      <s:c r="B359" s="19"/>
      <s:c r="F359" s="154"/>
      <s:c r="G359" s="19"/>
      <s:c r="H359" s="157"/>
      <s:c r="I359" s="19"/>
      <s:c r="J359" s="19"/>
      <s:c r="K359" s="19"/>
      <s:c r="L359" s="19"/>
      <s:c r="N359" s="19"/>
      <s:c r="O359" s="20"/>
      <s:c r="P359" s="21"/>
      <s:c r="R359" s="21"/>
      <s:c r="S359" s="21"/>
      <s:c r="T359" s="21"/>
      <s:c r="U359" s="21"/>
      <s:c r="V359" s="21"/>
    </s:row>
    <s:row x14ac:dyDescent="0.25" r="360" spans="2:22" customFormat="1">
      <s:c r="B360" s="19"/>
      <s:c r="F360" s="154"/>
      <s:c r="G360" s="19"/>
      <s:c r="H360" s="157"/>
      <s:c r="I360" s="19"/>
      <s:c r="J360" s="19"/>
      <s:c r="K360" s="19"/>
      <s:c r="L360" s="19"/>
      <s:c r="N360" s="19"/>
      <s:c r="O360" s="20"/>
      <s:c r="P360" s="21"/>
      <s:c r="R360" s="21"/>
      <s:c r="S360" s="21"/>
      <s:c r="T360" s="21"/>
      <s:c r="U360" s="21"/>
      <s:c r="V360" s="21"/>
    </s:row>
    <s:row x14ac:dyDescent="0.25" r="361" spans="2:22" customFormat="1">
      <s:c r="B361" s="19"/>
      <s:c r="F361" s="154"/>
      <s:c r="G361" s="19"/>
      <s:c r="H361" s="157"/>
      <s:c r="I361" s="19"/>
      <s:c r="J361" s="19"/>
      <s:c r="K361" s="19"/>
      <s:c r="L361" s="19"/>
      <s:c r="N361" s="19"/>
      <s:c r="O361" s="20"/>
      <s:c r="P361" s="21"/>
      <s:c r="R361" s="21"/>
      <s:c r="S361" s="21"/>
      <s:c r="T361" s="21"/>
      <s:c r="U361" s="21"/>
      <s:c r="V361" s="21"/>
    </s:row>
    <s:row x14ac:dyDescent="0.25" r="362" spans="2:22" customFormat="1">
      <s:c r="B362" s="19"/>
      <s:c r="F362" s="154"/>
      <s:c r="G362" s="19"/>
      <s:c r="H362" s="157"/>
      <s:c r="I362" s="19"/>
      <s:c r="J362" s="19"/>
      <s:c r="K362" s="19"/>
      <s:c r="L362" s="19"/>
      <s:c r="N362" s="19"/>
      <s:c r="O362" s="20"/>
      <s:c r="P362" s="21"/>
      <s:c r="R362" s="21"/>
      <s:c r="S362" s="21"/>
      <s:c r="T362" s="21"/>
      <s:c r="U362" s="21"/>
      <s:c r="V362" s="21"/>
    </s:row>
    <s:row x14ac:dyDescent="0.25" r="363" spans="2:22" customFormat="1">
      <s:c r="B363" s="19"/>
      <s:c r="F363" s="154"/>
      <s:c r="G363" s="19"/>
      <s:c r="H363" s="157"/>
      <s:c r="I363" s="19"/>
      <s:c r="J363" s="19"/>
      <s:c r="K363" s="19"/>
      <s:c r="L363" s="19"/>
      <s:c r="N363" s="19"/>
      <s:c r="O363" s="20"/>
      <s:c r="P363" s="21"/>
      <s:c r="R363" s="21"/>
      <s:c r="S363" s="21"/>
      <s:c r="T363" s="21"/>
      <s:c r="U363" s="21"/>
      <s:c r="V363" s="21"/>
    </s:row>
    <s:row x14ac:dyDescent="0.25" r="364" spans="2:22" customFormat="1">
      <s:c r="B364" s="19"/>
      <s:c r="F364" s="154"/>
      <s:c r="G364" s="19"/>
      <s:c r="H364" s="157"/>
      <s:c r="I364" s="19"/>
      <s:c r="J364" s="19"/>
      <s:c r="K364" s="19"/>
      <s:c r="L364" s="19"/>
      <s:c r="N364" s="19"/>
      <s:c r="O364" s="20"/>
      <s:c r="P364" s="21"/>
      <s:c r="R364" s="21"/>
      <s:c r="S364" s="21"/>
      <s:c r="T364" s="21"/>
      <s:c r="U364" s="21"/>
      <s:c r="V364" s="21"/>
    </s:row>
    <s:row x14ac:dyDescent="0.25" r="365" spans="2:22" customFormat="1">
      <s:c r="B365" s="19"/>
      <s:c r="F365" s="154"/>
      <s:c r="G365" s="19"/>
      <s:c r="H365" s="157"/>
      <s:c r="I365" s="19"/>
      <s:c r="J365" s="19"/>
      <s:c r="K365" s="19"/>
      <s:c r="L365" s="19"/>
      <s:c r="N365" s="19"/>
      <s:c r="O365" s="20"/>
      <s:c r="P365" s="21"/>
      <s:c r="R365" s="21"/>
      <s:c r="S365" s="21"/>
      <s:c r="T365" s="21"/>
      <s:c r="U365" s="21"/>
      <s:c r="V365" s="21"/>
    </s:row>
    <s:row x14ac:dyDescent="0.25" r="366" spans="2:22" customFormat="1">
      <s:c r="B366" s="19"/>
      <s:c r="F366" s="154"/>
      <s:c r="G366" s="19"/>
      <s:c r="H366" s="157"/>
      <s:c r="I366" s="19"/>
      <s:c r="J366" s="19"/>
      <s:c r="K366" s="19"/>
      <s:c r="L366" s="19"/>
      <s:c r="N366" s="19"/>
      <s:c r="O366" s="20"/>
      <s:c r="P366" s="21"/>
      <s:c r="R366" s="21"/>
      <s:c r="S366" s="21"/>
      <s:c r="T366" s="21"/>
      <s:c r="U366" s="21"/>
      <s:c r="V366" s="21"/>
    </s:row>
    <s:row x14ac:dyDescent="0.25" r="367" spans="2:22" customFormat="1">
      <s:c r="B367" s="19"/>
      <s:c r="F367" s="154"/>
      <s:c r="G367" s="19"/>
      <s:c r="H367" s="157"/>
      <s:c r="I367" s="19"/>
      <s:c r="J367" s="19"/>
      <s:c r="K367" s="19"/>
      <s:c r="L367" s="19"/>
      <s:c r="N367" s="19"/>
      <s:c r="O367" s="20"/>
      <s:c r="P367" s="21"/>
      <s:c r="R367" s="21"/>
      <s:c r="S367" s="21"/>
      <s:c r="T367" s="21"/>
      <s:c r="U367" s="21"/>
      <s:c r="V367" s="21"/>
    </s:row>
    <s:row x14ac:dyDescent="0.25" r="368" spans="2:22" customFormat="1">
      <s:c r="B368" s="19"/>
      <s:c r="F368" s="154"/>
      <s:c r="G368" s="19"/>
      <s:c r="H368" s="157"/>
      <s:c r="I368" s="19"/>
      <s:c r="J368" s="19"/>
      <s:c r="K368" s="19"/>
      <s:c r="L368" s="19"/>
      <s:c r="N368" s="19"/>
      <s:c r="O368" s="20"/>
      <s:c r="P368" s="21"/>
      <s:c r="R368" s="21"/>
      <s:c r="S368" s="21"/>
      <s:c r="T368" s="21"/>
      <s:c r="U368" s="21"/>
      <s:c r="V368" s="21"/>
    </s:row>
    <s:row x14ac:dyDescent="0.25" r="369" spans="2:22" customFormat="1">
      <s:c r="B369" s="19"/>
      <s:c r="F369" s="154"/>
      <s:c r="G369" s="19"/>
      <s:c r="H369" s="157"/>
      <s:c r="I369" s="19"/>
      <s:c r="J369" s="19"/>
      <s:c r="K369" s="19"/>
      <s:c r="L369" s="19"/>
      <s:c r="N369" s="19"/>
      <s:c r="O369" s="20"/>
      <s:c r="P369" s="21"/>
      <s:c r="R369" s="21"/>
      <s:c r="S369" s="21"/>
      <s:c r="T369" s="21"/>
      <s:c r="U369" s="21"/>
      <s:c r="V369" s="21"/>
    </s:row>
    <s:row x14ac:dyDescent="0.25" r="370" spans="2:22" customFormat="1">
      <s:c r="B370" s="19"/>
      <s:c r="F370" s="154"/>
      <s:c r="G370" s="19"/>
      <s:c r="H370" s="157"/>
      <s:c r="I370" s="19"/>
      <s:c r="J370" s="19"/>
      <s:c r="K370" s="19"/>
      <s:c r="L370" s="19"/>
      <s:c r="N370" s="19"/>
      <s:c r="O370" s="20"/>
      <s:c r="P370" s="21"/>
      <s:c r="R370" s="21"/>
      <s:c r="S370" s="21"/>
      <s:c r="T370" s="21"/>
      <s:c r="U370" s="21"/>
      <s:c r="V370" s="21"/>
    </s:row>
    <s:row x14ac:dyDescent="0.25" r="371" spans="2:22" customFormat="1">
      <s:c r="B371" s="19"/>
      <s:c r="F371" s="154"/>
      <s:c r="G371" s="19"/>
      <s:c r="H371" s="157"/>
      <s:c r="I371" s="19"/>
      <s:c r="J371" s="19"/>
      <s:c r="K371" s="19"/>
      <s:c r="L371" s="19"/>
      <s:c r="N371" s="19"/>
      <s:c r="O371" s="20"/>
      <s:c r="P371" s="21"/>
      <s:c r="R371" s="21"/>
      <s:c r="S371" s="21"/>
      <s:c r="T371" s="21"/>
      <s:c r="U371" s="21"/>
      <s:c r="V371" s="21"/>
    </s:row>
    <s:row x14ac:dyDescent="0.25" r="372" spans="2:22" customFormat="1">
      <s:c r="B372" s="19"/>
      <s:c r="F372" s="154"/>
      <s:c r="G372" s="19"/>
      <s:c r="H372" s="157"/>
      <s:c r="I372" s="19"/>
      <s:c r="J372" s="19"/>
      <s:c r="K372" s="19"/>
      <s:c r="L372" s="19"/>
      <s:c r="N372" s="19"/>
      <s:c r="O372" s="20"/>
      <s:c r="P372" s="21"/>
      <s:c r="R372" s="21"/>
      <s:c r="S372" s="21"/>
      <s:c r="T372" s="21"/>
      <s:c r="U372" s="21"/>
      <s:c r="V372" s="21"/>
    </s:row>
    <s:row x14ac:dyDescent="0.25" r="373" spans="2:22" customFormat="1">
      <s:c r="B373" s="19"/>
      <s:c r="F373" s="154"/>
      <s:c r="G373" s="19"/>
      <s:c r="H373" s="157"/>
      <s:c r="I373" s="19"/>
      <s:c r="J373" s="19"/>
      <s:c r="K373" s="19"/>
      <s:c r="L373" s="19"/>
      <s:c r="N373" s="19"/>
      <s:c r="O373" s="20"/>
      <s:c r="P373" s="21"/>
      <s:c r="R373" s="21"/>
      <s:c r="S373" s="21"/>
      <s:c r="T373" s="21"/>
      <s:c r="U373" s="21"/>
      <s:c r="V373" s="21"/>
    </s:row>
    <s:row x14ac:dyDescent="0.25" r="374" spans="2:22" customFormat="1">
      <s:c r="B374" s="19"/>
      <s:c r="F374" s="154"/>
      <s:c r="G374" s="19"/>
      <s:c r="H374" s="157"/>
      <s:c r="I374" s="19"/>
      <s:c r="J374" s="19"/>
      <s:c r="K374" s="19"/>
      <s:c r="L374" s="19"/>
      <s:c r="N374" s="19"/>
      <s:c r="O374" s="20"/>
      <s:c r="P374" s="21"/>
      <s:c r="R374" s="21"/>
      <s:c r="S374" s="21"/>
      <s:c r="T374" s="21"/>
      <s:c r="U374" s="21"/>
      <s:c r="V374" s="21"/>
    </s:row>
    <s:row x14ac:dyDescent="0.25" r="375" spans="2:22" customFormat="1">
      <s:c r="B375" s="19"/>
      <s:c r="F375" s="154"/>
      <s:c r="G375" s="19"/>
      <s:c r="H375" s="157"/>
      <s:c r="I375" s="19"/>
      <s:c r="J375" s="19"/>
      <s:c r="K375" s="19"/>
      <s:c r="L375" s="19"/>
      <s:c r="N375" s="19"/>
      <s:c r="O375" s="20"/>
      <s:c r="P375" s="21"/>
      <s:c r="R375" s="21"/>
      <s:c r="S375" s="21"/>
      <s:c r="T375" s="21"/>
      <s:c r="U375" s="21"/>
      <s:c r="V375" s="21"/>
    </s:row>
    <s:row x14ac:dyDescent="0.25" r="376" spans="2:22" customFormat="1">
      <s:c r="B376" s="19"/>
      <s:c r="F376" s="154"/>
      <s:c r="G376" s="19"/>
      <s:c r="H376" s="157"/>
      <s:c r="I376" s="19"/>
      <s:c r="J376" s="19"/>
      <s:c r="K376" s="19"/>
      <s:c r="L376" s="19"/>
      <s:c r="N376" s="19"/>
      <s:c r="O376" s="20"/>
      <s:c r="P376" s="21"/>
      <s:c r="R376" s="21"/>
      <s:c r="S376" s="21"/>
      <s:c r="T376" s="21"/>
      <s:c r="U376" s="21"/>
      <s:c r="V376" s="21"/>
    </s:row>
    <s:row x14ac:dyDescent="0.25" r="377" spans="2:22" customFormat="1">
      <s:c r="B377" s="19"/>
      <s:c r="F377" s="154"/>
      <s:c r="G377" s="19"/>
      <s:c r="H377" s="157"/>
      <s:c r="I377" s="19"/>
      <s:c r="J377" s="19"/>
      <s:c r="K377" s="19"/>
      <s:c r="L377" s="19"/>
      <s:c r="N377" s="19"/>
      <s:c r="O377" s="20"/>
      <s:c r="P377" s="21"/>
      <s:c r="R377" s="21"/>
      <s:c r="S377" s="21"/>
      <s:c r="T377" s="21"/>
      <s:c r="U377" s="21"/>
      <s:c r="V377" s="21"/>
    </s:row>
    <s:row x14ac:dyDescent="0.25" r="378" spans="2:22" customFormat="1">
      <s:c r="B378" s="19"/>
      <s:c r="F378" s="154"/>
      <s:c r="G378" s="19"/>
      <s:c r="H378" s="157"/>
      <s:c r="I378" s="19"/>
      <s:c r="J378" s="19"/>
      <s:c r="K378" s="19"/>
      <s:c r="L378" s="19"/>
      <s:c r="N378" s="19"/>
      <s:c r="O378" s="20"/>
      <s:c r="P378" s="21"/>
      <s:c r="R378" s="21"/>
      <s:c r="S378" s="21"/>
      <s:c r="T378" s="21"/>
      <s:c r="U378" s="21"/>
      <s:c r="V378" s="21"/>
    </s:row>
    <s:row x14ac:dyDescent="0.25" r="379" spans="2:22" customFormat="1">
      <s:c r="B379" s="19"/>
      <s:c r="F379" s="154"/>
      <s:c r="G379" s="19"/>
      <s:c r="H379" s="157"/>
      <s:c r="I379" s="19"/>
      <s:c r="J379" s="19"/>
      <s:c r="K379" s="19"/>
      <s:c r="L379" s="19"/>
      <s:c r="N379" s="19"/>
      <s:c r="O379" s="20"/>
      <s:c r="P379" s="21"/>
      <s:c r="R379" s="21"/>
      <s:c r="S379" s="21"/>
      <s:c r="T379" s="21"/>
      <s:c r="U379" s="21"/>
      <s:c r="V379" s="21"/>
    </s:row>
    <s:row x14ac:dyDescent="0.25" r="380" spans="2:22" customFormat="1">
      <s:c r="B380" s="19"/>
      <s:c r="F380" s="154"/>
      <s:c r="G380" s="19"/>
      <s:c r="H380" s="157"/>
      <s:c r="I380" s="19"/>
      <s:c r="J380" s="19"/>
      <s:c r="K380" s="19"/>
      <s:c r="L380" s="19"/>
      <s:c r="N380" s="19"/>
      <s:c r="O380" s="20"/>
      <s:c r="P380" s="21"/>
      <s:c r="R380" s="21"/>
      <s:c r="S380" s="21"/>
      <s:c r="T380" s="21"/>
      <s:c r="U380" s="21"/>
      <s:c r="V380" s="21"/>
    </s:row>
    <s:row x14ac:dyDescent="0.25" r="381" spans="2:22" customFormat="1">
      <s:c r="B381" s="19"/>
      <s:c r="F381" s="154"/>
      <s:c r="G381" s="19"/>
      <s:c r="H381" s="157"/>
      <s:c r="I381" s="19"/>
      <s:c r="J381" s="19"/>
      <s:c r="K381" s="19"/>
      <s:c r="L381" s="19"/>
      <s:c r="N381" s="19"/>
      <s:c r="O381" s="20"/>
      <s:c r="P381" s="21"/>
      <s:c r="R381" s="21"/>
      <s:c r="S381" s="21"/>
      <s:c r="T381" s="21"/>
      <s:c r="U381" s="21"/>
      <s:c r="V381" s="21"/>
    </s:row>
    <s:row x14ac:dyDescent="0.25" r="382" spans="2:22" customFormat="1">
      <s:c r="B382" s="19"/>
      <s:c r="F382" s="154"/>
      <s:c r="G382" s="19"/>
      <s:c r="H382" s="157"/>
      <s:c r="I382" s="19"/>
      <s:c r="J382" s="19"/>
      <s:c r="K382" s="19"/>
      <s:c r="L382" s="19"/>
      <s:c r="N382" s="19"/>
      <s:c r="O382" s="20"/>
      <s:c r="P382" s="21"/>
      <s:c r="R382" s="21"/>
      <s:c r="S382" s="21"/>
      <s:c r="T382" s="21"/>
      <s:c r="U382" s="21"/>
      <s:c r="V382" s="21"/>
    </s:row>
    <s:row x14ac:dyDescent="0.25" r="383" spans="2:22" customFormat="1">
      <s:c r="B383" s="19"/>
      <s:c r="F383" s="154"/>
      <s:c r="G383" s="19"/>
      <s:c r="H383" s="157"/>
      <s:c r="I383" s="19"/>
      <s:c r="J383" s="19"/>
      <s:c r="K383" s="19"/>
      <s:c r="L383" s="19"/>
      <s:c r="N383" s="19"/>
      <s:c r="O383" s="20"/>
      <s:c r="P383" s="21"/>
      <s:c r="R383" s="21"/>
      <s:c r="S383" s="21"/>
      <s:c r="T383" s="21"/>
      <s:c r="U383" s="21"/>
      <s:c r="V383" s="21"/>
    </s:row>
    <s:row x14ac:dyDescent="0.25" r="384" spans="2:22" customFormat="1">
      <s:c r="B384" s="19"/>
      <s:c r="F384" s="154"/>
      <s:c r="G384" s="19"/>
      <s:c r="H384" s="157"/>
      <s:c r="I384" s="19"/>
      <s:c r="J384" s="19"/>
      <s:c r="K384" s="19"/>
      <s:c r="L384" s="19"/>
      <s:c r="N384" s="19"/>
      <s:c r="O384" s="20"/>
      <s:c r="P384" s="21"/>
      <s:c r="R384" s="21"/>
      <s:c r="S384" s="21"/>
      <s:c r="T384" s="21"/>
      <s:c r="U384" s="21"/>
      <s:c r="V384" s="21"/>
    </s:row>
    <s:row x14ac:dyDescent="0.25" r="385" spans="2:22" customFormat="1">
      <s:c r="B385" s="19"/>
      <s:c r="F385" s="154"/>
      <s:c r="G385" s="19"/>
      <s:c r="H385" s="157"/>
      <s:c r="I385" s="19"/>
      <s:c r="J385" s="19"/>
      <s:c r="K385" s="19"/>
      <s:c r="L385" s="19"/>
      <s:c r="N385" s="19"/>
      <s:c r="O385" s="20"/>
      <s:c r="P385" s="21"/>
      <s:c r="R385" s="21"/>
      <s:c r="S385" s="21"/>
      <s:c r="T385" s="21"/>
      <s:c r="U385" s="21"/>
      <s:c r="V385" s="21"/>
    </s:row>
    <s:row x14ac:dyDescent="0.25" r="386" spans="2:22" customFormat="1">
      <s:c r="B386" s="19"/>
      <s:c r="F386" s="154"/>
      <s:c r="G386" s="19"/>
      <s:c r="H386" s="157"/>
      <s:c r="I386" s="19"/>
      <s:c r="J386" s="19"/>
      <s:c r="K386" s="19"/>
      <s:c r="L386" s="19"/>
      <s:c r="N386" s="19"/>
      <s:c r="O386" s="20"/>
      <s:c r="P386" s="21"/>
      <s:c r="R386" s="21"/>
      <s:c r="S386" s="21"/>
      <s:c r="T386" s="21"/>
      <s:c r="U386" s="21"/>
      <s:c r="V386" s="21"/>
    </s:row>
    <s:row x14ac:dyDescent="0.25" r="387" spans="2:22" customFormat="1">
      <s:c r="B387" s="19"/>
      <s:c r="F387" s="154"/>
      <s:c r="G387" s="19"/>
      <s:c r="H387" s="157"/>
      <s:c r="I387" s="19"/>
      <s:c r="J387" s="19"/>
      <s:c r="K387" s="19"/>
      <s:c r="L387" s="19"/>
      <s:c r="N387" s="19"/>
      <s:c r="O387" s="20"/>
      <s:c r="P387" s="21"/>
      <s:c r="R387" s="21"/>
      <s:c r="S387" s="21"/>
      <s:c r="T387" s="21"/>
      <s:c r="U387" s="21"/>
      <s:c r="V387" s="21"/>
    </s:row>
    <s:row x14ac:dyDescent="0.25" r="388" spans="2:22" customFormat="1">
      <s:c r="B388" s="19"/>
      <s:c r="F388" s="154"/>
      <s:c r="G388" s="19"/>
      <s:c r="H388" s="157"/>
      <s:c r="I388" s="19"/>
      <s:c r="J388" s="19"/>
      <s:c r="K388" s="19"/>
      <s:c r="L388" s="19"/>
      <s:c r="N388" s="19"/>
      <s:c r="O388" s="20"/>
      <s:c r="P388" s="21"/>
      <s:c r="R388" s="21"/>
      <s:c r="S388" s="21"/>
      <s:c r="T388" s="21"/>
      <s:c r="U388" s="21"/>
      <s:c r="V388" s="21"/>
    </s:row>
    <s:row x14ac:dyDescent="0.25" r="389" spans="2:22" customFormat="1">
      <s:c r="B389" s="19"/>
      <s:c r="F389" s="154"/>
      <s:c r="G389" s="19"/>
      <s:c r="H389" s="157"/>
      <s:c r="I389" s="19"/>
      <s:c r="J389" s="19"/>
      <s:c r="K389" s="19"/>
      <s:c r="L389" s="19"/>
      <s:c r="N389" s="19"/>
      <s:c r="O389" s="20"/>
      <s:c r="P389" s="21"/>
      <s:c r="R389" s="21"/>
      <s:c r="S389" s="21"/>
      <s:c r="T389" s="21"/>
      <s:c r="U389" s="21"/>
      <s:c r="V389" s="21"/>
    </s:row>
    <s:row x14ac:dyDescent="0.25" r="390" spans="2:22" customFormat="1">
      <s:c r="B390" s="19"/>
      <s:c r="F390" s="154"/>
      <s:c r="G390" s="19"/>
      <s:c r="H390" s="157"/>
      <s:c r="I390" s="19"/>
      <s:c r="J390" s="19"/>
      <s:c r="K390" s="19"/>
      <s:c r="L390" s="19"/>
      <s:c r="N390" s="19"/>
      <s:c r="O390" s="20"/>
      <s:c r="P390" s="21"/>
      <s:c r="R390" s="21"/>
      <s:c r="S390" s="21"/>
      <s:c r="T390" s="21"/>
      <s:c r="U390" s="21"/>
      <s:c r="V390" s="21"/>
    </s:row>
    <s:row x14ac:dyDescent="0.25" r="391" spans="2:22" customFormat="1">
      <s:c r="B391" s="19"/>
      <s:c r="F391" s="154"/>
      <s:c r="G391" s="19"/>
      <s:c r="H391" s="157"/>
      <s:c r="I391" s="19"/>
      <s:c r="J391" s="19"/>
      <s:c r="K391" s="19"/>
      <s:c r="L391" s="19"/>
      <s:c r="N391" s="19"/>
      <s:c r="O391" s="20"/>
      <s:c r="P391" s="21"/>
      <s:c r="R391" s="21"/>
      <s:c r="S391" s="21"/>
      <s:c r="T391" s="21"/>
      <s:c r="U391" s="21"/>
      <s:c r="V391" s="21"/>
    </s:row>
    <s:row x14ac:dyDescent="0.25" r="392" spans="2:22" customFormat="1">
      <s:c r="B392" s="19"/>
      <s:c r="F392" s="154"/>
      <s:c r="G392" s="19"/>
      <s:c r="H392" s="157"/>
      <s:c r="I392" s="19"/>
      <s:c r="J392" s="19"/>
      <s:c r="K392" s="19"/>
      <s:c r="L392" s="19"/>
      <s:c r="N392" s="19"/>
      <s:c r="O392" s="20"/>
      <s:c r="P392" s="21"/>
      <s:c r="R392" s="21"/>
      <s:c r="S392" s="21"/>
      <s:c r="T392" s="21"/>
      <s:c r="U392" s="21"/>
      <s:c r="V392" s="21"/>
    </s:row>
    <s:row x14ac:dyDescent="0.25" r="393" spans="2:22" customFormat="1">
      <s:c r="B393" s="19"/>
      <s:c r="F393" s="154"/>
      <s:c r="G393" s="19"/>
      <s:c r="H393" s="157"/>
      <s:c r="I393" s="19"/>
      <s:c r="J393" s="19"/>
      <s:c r="K393" s="19"/>
      <s:c r="L393" s="19"/>
      <s:c r="N393" s="19"/>
      <s:c r="O393" s="20"/>
      <s:c r="P393" s="21"/>
      <s:c r="R393" s="21"/>
      <s:c r="S393" s="21"/>
      <s:c r="T393" s="21"/>
      <s:c r="U393" s="21"/>
      <s:c r="V393" s="21"/>
    </s:row>
    <s:row x14ac:dyDescent="0.25" r="394" spans="2:22" customFormat="1">
      <s:c r="B394" s="19"/>
      <s:c r="F394" s="154"/>
      <s:c r="G394" s="19"/>
      <s:c r="H394" s="157"/>
      <s:c r="I394" s="19"/>
      <s:c r="J394" s="19"/>
      <s:c r="K394" s="19"/>
      <s:c r="L394" s="19"/>
      <s:c r="N394" s="19"/>
      <s:c r="O394" s="20"/>
      <s:c r="P394" s="21"/>
      <s:c r="R394" s="21"/>
      <s:c r="S394" s="21"/>
      <s:c r="T394" s="21"/>
      <s:c r="U394" s="21"/>
      <s:c r="V394" s="21"/>
    </s:row>
    <s:row x14ac:dyDescent="0.25" r="395" spans="2:22" customFormat="1">
      <s:c r="B395" s="19"/>
      <s:c r="F395" s="154"/>
      <s:c r="G395" s="19"/>
      <s:c r="H395" s="157"/>
      <s:c r="I395" s="19"/>
      <s:c r="J395" s="19"/>
      <s:c r="K395" s="19"/>
      <s:c r="L395" s="19"/>
      <s:c r="N395" s="19"/>
      <s:c r="O395" s="20"/>
      <s:c r="P395" s="21"/>
      <s:c r="R395" s="21"/>
      <s:c r="S395" s="21"/>
      <s:c r="T395" s="21"/>
      <s:c r="U395" s="21"/>
      <s:c r="V395" s="21"/>
    </s:row>
    <s:row x14ac:dyDescent="0.25" r="396" spans="2:22" customFormat="1">
      <s:c r="B396" s="19"/>
      <s:c r="F396" s="154"/>
      <s:c r="G396" s="19"/>
      <s:c r="H396" s="157"/>
      <s:c r="I396" s="19"/>
      <s:c r="J396" s="19"/>
      <s:c r="K396" s="19"/>
      <s:c r="L396" s="19"/>
      <s:c r="N396" s="19"/>
      <s:c r="O396" s="20"/>
      <s:c r="P396" s="21"/>
      <s:c r="R396" s="21"/>
      <s:c r="S396" s="21"/>
      <s:c r="T396" s="21"/>
      <s:c r="U396" s="21"/>
      <s:c r="V396" s="21"/>
    </s:row>
    <s:row x14ac:dyDescent="0.25" r="397" spans="2:22" customFormat="1">
      <s:c r="B397" s="19"/>
      <s:c r="F397" s="154"/>
      <s:c r="G397" s="19"/>
      <s:c r="H397" s="157"/>
      <s:c r="I397" s="19"/>
      <s:c r="J397" s="19"/>
      <s:c r="K397" s="19"/>
      <s:c r="L397" s="19"/>
      <s:c r="N397" s="19"/>
      <s:c r="O397" s="20"/>
      <s:c r="P397" s="21"/>
      <s:c r="R397" s="21"/>
      <s:c r="S397" s="21"/>
      <s:c r="T397" s="21"/>
      <s:c r="U397" s="21"/>
      <s:c r="V397" s="21"/>
    </s:row>
    <s:row x14ac:dyDescent="0.25" r="398" spans="2:22" customFormat="1">
      <s:c r="B398" s="19"/>
      <s:c r="F398" s="154"/>
      <s:c r="G398" s="19"/>
      <s:c r="H398" s="157"/>
      <s:c r="I398" s="19"/>
      <s:c r="J398" s="19"/>
      <s:c r="K398" s="19"/>
      <s:c r="L398" s="19"/>
      <s:c r="N398" s="19"/>
      <s:c r="O398" s="20"/>
      <s:c r="P398" s="21"/>
      <s:c r="R398" s="21"/>
      <s:c r="S398" s="21"/>
      <s:c r="T398" s="21"/>
      <s:c r="U398" s="21"/>
      <s:c r="V398" s="21"/>
    </s:row>
    <s:row x14ac:dyDescent="0.25" r="399" spans="2:22" customFormat="1">
      <s:c r="B399" s="19"/>
      <s:c r="F399" s="154"/>
      <s:c r="G399" s="19"/>
      <s:c r="H399" s="157"/>
      <s:c r="I399" s="19"/>
      <s:c r="J399" s="19"/>
      <s:c r="K399" s="19"/>
      <s:c r="L399" s="19"/>
      <s:c r="N399" s="19"/>
      <s:c r="O399" s="20"/>
      <s:c r="P399" s="21"/>
      <s:c r="R399" s="21"/>
      <s:c r="S399" s="21"/>
      <s:c r="T399" s="21"/>
      <s:c r="U399" s="21"/>
      <s:c r="V399" s="21"/>
    </s:row>
    <s:row x14ac:dyDescent="0.25" r="400" spans="2:22" customFormat="1">
      <s:c r="B400" s="19"/>
      <s:c r="F400" s="154"/>
      <s:c r="G400" s="19"/>
      <s:c r="H400" s="157"/>
      <s:c r="I400" s="19"/>
      <s:c r="J400" s="19"/>
      <s:c r="K400" s="19"/>
      <s:c r="L400" s="19"/>
      <s:c r="N400" s="19"/>
      <s:c r="O400" s="20"/>
      <s:c r="P400" s="21"/>
      <s:c r="R400" s="21"/>
      <s:c r="S400" s="21"/>
      <s:c r="T400" s="21"/>
      <s:c r="U400" s="21"/>
      <s:c r="V400" s="21"/>
    </s:row>
    <s:row x14ac:dyDescent="0.25" r="401" spans="2:22" customFormat="1">
      <s:c r="B401" s="19"/>
      <s:c r="F401" s="154"/>
      <s:c r="G401" s="19"/>
      <s:c r="H401" s="157"/>
      <s:c r="I401" s="19"/>
      <s:c r="J401" s="19"/>
      <s:c r="K401" s="19"/>
      <s:c r="L401" s="19"/>
      <s:c r="N401" s="19"/>
      <s:c r="O401" s="20"/>
      <s:c r="P401" s="21"/>
      <s:c r="R401" s="21"/>
      <s:c r="S401" s="21"/>
      <s:c r="T401" s="21"/>
      <s:c r="U401" s="21"/>
      <s:c r="V401" s="21"/>
    </s:row>
    <s:row x14ac:dyDescent="0.25" r="402" spans="2:22" customFormat="1">
      <s:c r="B402" s="19"/>
      <s:c r="F402" s="154"/>
      <s:c r="G402" s="19"/>
      <s:c r="H402" s="157"/>
      <s:c r="I402" s="19"/>
      <s:c r="J402" s="19"/>
      <s:c r="K402" s="19"/>
      <s:c r="L402" s="19"/>
      <s:c r="N402" s="19"/>
      <s:c r="O402" s="20"/>
      <s:c r="P402" s="21"/>
      <s:c r="R402" s="21"/>
      <s:c r="S402" s="21"/>
      <s:c r="T402" s="21"/>
      <s:c r="U402" s="21"/>
      <s:c r="V402" s="21"/>
    </s:row>
    <s:row x14ac:dyDescent="0.25" r="403" spans="2:22" customFormat="1">
      <s:c r="B403" s="19"/>
      <s:c r="F403" s="154"/>
      <s:c r="G403" s="19"/>
      <s:c r="H403" s="157"/>
      <s:c r="I403" s="19"/>
      <s:c r="J403" s="19"/>
      <s:c r="K403" s="19"/>
      <s:c r="L403" s="19"/>
      <s:c r="N403" s="19"/>
      <s:c r="O403" s="20"/>
      <s:c r="P403" s="21"/>
      <s:c r="R403" s="21"/>
      <s:c r="S403" s="21"/>
      <s:c r="T403" s="21"/>
      <s:c r="U403" s="21"/>
      <s:c r="V403" s="21"/>
    </s:row>
    <s:row x14ac:dyDescent="0.25" r="404" spans="2:22" customFormat="1">
      <s:c r="B404" s="19"/>
      <s:c r="F404" s="154"/>
      <s:c r="G404" s="19"/>
      <s:c r="H404" s="157"/>
      <s:c r="I404" s="19"/>
      <s:c r="J404" s="19"/>
      <s:c r="K404" s="19"/>
      <s:c r="L404" s="19"/>
      <s:c r="N404" s="19"/>
      <s:c r="O404" s="20"/>
      <s:c r="P404" s="21"/>
      <s:c r="R404" s="21"/>
      <s:c r="S404" s="21"/>
      <s:c r="T404" s="21"/>
      <s:c r="U404" s="21"/>
      <s:c r="V404" s="21"/>
    </s:row>
    <s:row x14ac:dyDescent="0.25" r="405" spans="2:22" customFormat="1">
      <s:c r="B405" s="19"/>
      <s:c r="F405" s="154"/>
      <s:c r="G405" s="19"/>
      <s:c r="H405" s="157"/>
      <s:c r="I405" s="19"/>
      <s:c r="J405" s="19"/>
      <s:c r="K405" s="19"/>
      <s:c r="L405" s="19"/>
      <s:c r="N405" s="19"/>
      <s:c r="O405" s="20"/>
      <s:c r="P405" s="21"/>
      <s:c r="R405" s="21"/>
      <s:c r="S405" s="21"/>
      <s:c r="T405" s="21"/>
      <s:c r="U405" s="21"/>
      <s:c r="V405" s="21"/>
    </s:row>
    <s:row x14ac:dyDescent="0.25" r="406" spans="2:22" customFormat="1">
      <s:c r="B406" s="19"/>
      <s:c r="F406" s="154"/>
      <s:c r="G406" s="19"/>
      <s:c r="H406" s="157"/>
      <s:c r="I406" s="19"/>
      <s:c r="J406" s="19"/>
      <s:c r="K406" s="19"/>
      <s:c r="L406" s="19"/>
      <s:c r="N406" s="19"/>
      <s:c r="O406" s="20"/>
      <s:c r="P406" s="21"/>
      <s:c r="R406" s="21"/>
      <s:c r="S406" s="21"/>
      <s:c r="T406" s="21"/>
      <s:c r="U406" s="21"/>
      <s:c r="V406" s="21"/>
    </s:row>
    <s:row x14ac:dyDescent="0.25" r="407" spans="2:22" customFormat="1">
      <s:c r="B407" s="19"/>
      <s:c r="F407" s="154"/>
      <s:c r="G407" s="19"/>
      <s:c r="H407" s="157"/>
      <s:c r="I407" s="19"/>
      <s:c r="J407" s="19"/>
      <s:c r="K407" s="19"/>
      <s:c r="L407" s="19"/>
      <s:c r="N407" s="19"/>
      <s:c r="O407" s="20"/>
      <s:c r="P407" s="21"/>
      <s:c r="R407" s="21"/>
      <s:c r="S407" s="21"/>
      <s:c r="T407" s="21"/>
      <s:c r="U407" s="21"/>
      <s:c r="V407" s="21"/>
    </s:row>
    <s:row x14ac:dyDescent="0.25" r="408" spans="2:22" customFormat="1">
      <s:c r="B408" s="19"/>
      <s:c r="F408" s="154"/>
      <s:c r="G408" s="19"/>
      <s:c r="H408" s="157"/>
      <s:c r="I408" s="19"/>
      <s:c r="J408" s="19"/>
      <s:c r="K408" s="19"/>
      <s:c r="L408" s="19"/>
      <s:c r="N408" s="19"/>
      <s:c r="O408" s="20"/>
      <s:c r="P408" s="21"/>
      <s:c r="R408" s="21"/>
      <s:c r="S408" s="21"/>
      <s:c r="T408" s="21"/>
      <s:c r="U408" s="21"/>
      <s:c r="V408" s="21"/>
    </s:row>
    <s:row x14ac:dyDescent="0.25" r="409" spans="2:22" customFormat="1">
      <s:c r="B409" s="19"/>
      <s:c r="F409" s="154"/>
      <s:c r="G409" s="19"/>
      <s:c r="H409" s="157"/>
      <s:c r="I409" s="19"/>
      <s:c r="J409" s="19"/>
      <s:c r="K409" s="19"/>
      <s:c r="L409" s="19"/>
      <s:c r="N409" s="19"/>
      <s:c r="O409" s="20"/>
      <s:c r="P409" s="21"/>
      <s:c r="R409" s="21"/>
      <s:c r="S409" s="21"/>
      <s:c r="T409" s="21"/>
      <s:c r="U409" s="21"/>
      <s:c r="V409" s="21"/>
    </s:row>
    <s:row x14ac:dyDescent="0.25" r="410" spans="2:22" customFormat="1">
      <s:c r="B410" s="19"/>
      <s:c r="F410" s="154"/>
      <s:c r="G410" s="19"/>
      <s:c r="H410" s="157"/>
      <s:c r="I410" s="19"/>
      <s:c r="J410" s="19"/>
      <s:c r="K410" s="19"/>
      <s:c r="L410" s="19"/>
      <s:c r="N410" s="19"/>
      <s:c r="O410" s="20"/>
      <s:c r="P410" s="21"/>
      <s:c r="R410" s="21"/>
      <s:c r="S410" s="21"/>
      <s:c r="T410" s="21"/>
      <s:c r="U410" s="21"/>
      <s:c r="V410" s="21"/>
    </s:row>
    <s:row x14ac:dyDescent="0.25" r="411" spans="2:22" customFormat="1">
      <s:c r="B411" s="19"/>
      <s:c r="F411" s="154"/>
      <s:c r="G411" s="19"/>
      <s:c r="H411" s="157"/>
      <s:c r="I411" s="19"/>
      <s:c r="J411" s="19"/>
      <s:c r="K411" s="19"/>
      <s:c r="L411" s="19"/>
      <s:c r="N411" s="19"/>
      <s:c r="O411" s="20"/>
      <s:c r="P411" s="21"/>
      <s:c r="R411" s="21"/>
      <s:c r="S411" s="21"/>
      <s:c r="T411" s="21"/>
      <s:c r="U411" s="21"/>
      <s:c r="V411" s="21"/>
    </s:row>
    <s:row x14ac:dyDescent="0.25" r="412" spans="2:22" customFormat="1">
      <s:c r="B412" s="19"/>
      <s:c r="F412" s="154"/>
      <s:c r="G412" s="19"/>
      <s:c r="H412" s="157"/>
      <s:c r="I412" s="19"/>
      <s:c r="J412" s="19"/>
      <s:c r="K412" s="19"/>
      <s:c r="L412" s="19"/>
      <s:c r="N412" s="19"/>
      <s:c r="O412" s="20"/>
      <s:c r="P412" s="21"/>
      <s:c r="R412" s="21"/>
      <s:c r="S412" s="21"/>
      <s:c r="T412" s="21"/>
      <s:c r="U412" s="21"/>
      <s:c r="V412" s="21"/>
    </s:row>
    <s:row x14ac:dyDescent="0.25" r="413" spans="2:22" customFormat="1">
      <s:c r="B413" s="19"/>
      <s:c r="F413" s="154"/>
      <s:c r="G413" s="19"/>
      <s:c r="H413" s="157"/>
      <s:c r="I413" s="19"/>
      <s:c r="J413" s="19"/>
      <s:c r="K413" s="19"/>
      <s:c r="L413" s="19"/>
      <s:c r="N413" s="19"/>
      <s:c r="O413" s="20"/>
      <s:c r="P413" s="21"/>
      <s:c r="R413" s="21"/>
      <s:c r="S413" s="21"/>
      <s:c r="T413" s="21"/>
      <s:c r="U413" s="21"/>
      <s:c r="V413" s="21"/>
    </s:row>
    <s:row x14ac:dyDescent="0.25" r="414" spans="2:22" customFormat="1">
      <s:c r="B414" s="19"/>
      <s:c r="F414" s="154"/>
      <s:c r="G414" s="19"/>
      <s:c r="H414" s="157"/>
      <s:c r="I414" s="19"/>
      <s:c r="J414" s="19"/>
      <s:c r="K414" s="19"/>
      <s:c r="L414" s="19"/>
      <s:c r="N414" s="19"/>
      <s:c r="O414" s="20"/>
      <s:c r="P414" s="21"/>
      <s:c r="R414" s="21"/>
      <s:c r="S414" s="21"/>
      <s:c r="T414" s="21"/>
      <s:c r="U414" s="21"/>
      <s:c r="V414" s="21"/>
    </s:row>
    <s:row x14ac:dyDescent="0.25" r="415" spans="2:22" customFormat="1">
      <s:c r="B415" s="19"/>
      <s:c r="F415" s="154"/>
      <s:c r="G415" s="19"/>
      <s:c r="H415" s="157"/>
      <s:c r="I415" s="19"/>
      <s:c r="J415" s="19"/>
      <s:c r="K415" s="19"/>
      <s:c r="L415" s="19"/>
      <s:c r="N415" s="19"/>
      <s:c r="O415" s="20"/>
      <s:c r="P415" s="21"/>
      <s:c r="R415" s="21"/>
      <s:c r="S415" s="21"/>
      <s:c r="T415" s="21"/>
      <s:c r="U415" s="21"/>
      <s:c r="V415" s="21"/>
    </s:row>
    <s:row x14ac:dyDescent="0.25" r="416" spans="2:22" customFormat="1">
      <s:c r="B416" s="19"/>
      <s:c r="F416" s="154"/>
      <s:c r="G416" s="19"/>
      <s:c r="H416" s="157"/>
      <s:c r="I416" s="19"/>
      <s:c r="J416" s="19"/>
      <s:c r="K416" s="19"/>
      <s:c r="L416" s="19"/>
      <s:c r="N416" s="19"/>
      <s:c r="O416" s="20"/>
      <s:c r="P416" s="21"/>
      <s:c r="R416" s="21"/>
      <s:c r="S416" s="21"/>
      <s:c r="T416" s="21"/>
      <s:c r="U416" s="21"/>
      <s:c r="V416" s="21"/>
    </s:row>
    <s:row x14ac:dyDescent="0.25" r="417" spans="2:22" customFormat="1">
      <s:c r="B417" s="19"/>
      <s:c r="F417" s="154"/>
      <s:c r="G417" s="19"/>
      <s:c r="H417" s="157"/>
      <s:c r="I417" s="19"/>
      <s:c r="J417" s="19"/>
      <s:c r="K417" s="19"/>
      <s:c r="L417" s="19"/>
      <s:c r="N417" s="19"/>
      <s:c r="O417" s="20"/>
      <s:c r="P417" s="21"/>
      <s:c r="R417" s="21"/>
      <s:c r="S417" s="21"/>
      <s:c r="T417" s="21"/>
      <s:c r="U417" s="21"/>
      <s:c r="V417" s="21"/>
    </s:row>
    <s:row x14ac:dyDescent="0.25" r="418" spans="2:22" customFormat="1">
      <s:c r="B418" s="19"/>
      <s:c r="F418" s="154"/>
      <s:c r="G418" s="19"/>
      <s:c r="H418" s="157"/>
      <s:c r="I418" s="19"/>
      <s:c r="J418" s="19"/>
      <s:c r="K418" s="19"/>
      <s:c r="L418" s="19"/>
      <s:c r="N418" s="19"/>
      <s:c r="O418" s="20"/>
      <s:c r="P418" s="21"/>
      <s:c r="R418" s="21"/>
      <s:c r="S418" s="21"/>
      <s:c r="T418" s="21"/>
      <s:c r="U418" s="21"/>
      <s:c r="V418" s="21"/>
    </s:row>
    <s:row x14ac:dyDescent="0.25" r="419" spans="2:22" customFormat="1">
      <s:c r="B419" s="19"/>
      <s:c r="F419" s="154"/>
      <s:c r="G419" s="19"/>
      <s:c r="H419" s="157"/>
      <s:c r="I419" s="19"/>
      <s:c r="J419" s="19"/>
      <s:c r="K419" s="19"/>
      <s:c r="L419" s="19"/>
      <s:c r="N419" s="19"/>
      <s:c r="O419" s="20"/>
      <s:c r="P419" s="21"/>
      <s:c r="R419" s="21"/>
      <s:c r="S419" s="21"/>
      <s:c r="T419" s="21"/>
      <s:c r="U419" s="21"/>
      <s:c r="V419" s="21"/>
    </s:row>
    <s:row x14ac:dyDescent="0.25" r="420" spans="2:22" customFormat="1">
      <s:c r="B420" s="19"/>
      <s:c r="F420" s="154"/>
      <s:c r="G420" s="19"/>
      <s:c r="H420" s="157"/>
      <s:c r="I420" s="19"/>
      <s:c r="J420" s="19"/>
      <s:c r="K420" s="19"/>
      <s:c r="L420" s="19"/>
      <s:c r="N420" s="19"/>
      <s:c r="O420" s="20"/>
      <s:c r="P420" s="21"/>
      <s:c r="R420" s="21"/>
      <s:c r="S420" s="21"/>
      <s:c r="T420" s="21"/>
      <s:c r="U420" s="21"/>
      <s:c r="V420" s="21"/>
    </s:row>
    <s:row x14ac:dyDescent="0.25" r="421" spans="2:22" customFormat="1">
      <s:c r="B421" s="19"/>
      <s:c r="F421" s="154"/>
      <s:c r="G421" s="19"/>
      <s:c r="H421" s="157"/>
      <s:c r="I421" s="19"/>
      <s:c r="J421" s="19"/>
      <s:c r="K421" s="19"/>
      <s:c r="L421" s="19"/>
      <s:c r="N421" s="19"/>
      <s:c r="O421" s="20"/>
      <s:c r="P421" s="21"/>
      <s:c r="R421" s="21"/>
      <s:c r="S421" s="21"/>
      <s:c r="T421" s="21"/>
      <s:c r="U421" s="21"/>
      <s:c r="V421" s="21"/>
    </s:row>
    <s:row x14ac:dyDescent="0.25" r="422" spans="2:22" customFormat="1">
      <s:c r="B422" s="19"/>
      <s:c r="F422" s="154"/>
      <s:c r="G422" s="19"/>
      <s:c r="H422" s="157"/>
      <s:c r="I422" s="19"/>
      <s:c r="J422" s="19"/>
      <s:c r="K422" s="19"/>
      <s:c r="L422" s="19"/>
      <s:c r="N422" s="19"/>
      <s:c r="O422" s="20"/>
      <s:c r="P422" s="21"/>
      <s:c r="R422" s="21"/>
      <s:c r="S422" s="21"/>
      <s:c r="T422" s="21"/>
      <s:c r="U422" s="21"/>
      <s:c r="V422" s="21"/>
    </s:row>
    <s:row x14ac:dyDescent="0.25" r="423" spans="2:22" customFormat="1">
      <s:c r="B423" s="19"/>
      <s:c r="F423" s="154"/>
      <s:c r="G423" s="19"/>
      <s:c r="H423" s="157"/>
      <s:c r="I423" s="19"/>
      <s:c r="J423" s="19"/>
      <s:c r="K423" s="19"/>
      <s:c r="L423" s="19"/>
      <s:c r="N423" s="19"/>
      <s:c r="O423" s="20"/>
      <s:c r="P423" s="21"/>
      <s:c r="R423" s="21"/>
      <s:c r="S423" s="21"/>
      <s:c r="T423" s="21"/>
      <s:c r="U423" s="21"/>
      <s:c r="V423" s="21"/>
    </s:row>
    <s:row x14ac:dyDescent="0.25" r="424" spans="2:22" customFormat="1">
      <s:c r="B424" s="19"/>
      <s:c r="F424" s="154"/>
      <s:c r="G424" s="19"/>
      <s:c r="H424" s="157"/>
      <s:c r="I424" s="19"/>
      <s:c r="J424" s="19"/>
      <s:c r="K424" s="19"/>
      <s:c r="L424" s="19"/>
      <s:c r="N424" s="19"/>
      <s:c r="O424" s="20"/>
      <s:c r="P424" s="21"/>
      <s:c r="R424" s="21"/>
      <s:c r="S424" s="21"/>
      <s:c r="T424" s="21"/>
      <s:c r="U424" s="21"/>
      <s:c r="V424" s="21"/>
    </s:row>
    <s:row x14ac:dyDescent="0.25" r="425" spans="2:22" customFormat="1">
      <s:c r="B425" s="19"/>
      <s:c r="F425" s="154"/>
      <s:c r="G425" s="19"/>
      <s:c r="H425" s="157"/>
      <s:c r="I425" s="19"/>
      <s:c r="J425" s="19"/>
      <s:c r="K425" s="19"/>
      <s:c r="L425" s="19"/>
      <s:c r="N425" s="19"/>
      <s:c r="O425" s="20"/>
      <s:c r="P425" s="21"/>
      <s:c r="R425" s="21"/>
      <s:c r="S425" s="21"/>
      <s:c r="T425" s="21"/>
      <s:c r="U425" s="21"/>
      <s:c r="V425" s="21"/>
    </s:row>
    <s:row x14ac:dyDescent="0.25" r="426" spans="2:22" customFormat="1">
      <s:c r="B426" s="19"/>
      <s:c r="F426" s="154"/>
      <s:c r="G426" s="19"/>
      <s:c r="H426" s="157"/>
      <s:c r="I426" s="19"/>
      <s:c r="J426" s="19"/>
      <s:c r="K426" s="19"/>
      <s:c r="L426" s="19"/>
      <s:c r="N426" s="19"/>
      <s:c r="O426" s="20"/>
      <s:c r="P426" s="21"/>
      <s:c r="R426" s="21"/>
      <s:c r="S426" s="21"/>
      <s:c r="T426" s="21"/>
      <s:c r="U426" s="21"/>
      <s:c r="V426" s="21"/>
    </s:row>
    <s:row x14ac:dyDescent="0.25" r="427" spans="2:22" customFormat="1">
      <s:c r="B427" s="19"/>
      <s:c r="F427" s="154"/>
      <s:c r="G427" s="19"/>
      <s:c r="H427" s="157"/>
      <s:c r="I427" s="19"/>
      <s:c r="J427" s="19"/>
      <s:c r="K427" s="19"/>
      <s:c r="L427" s="19"/>
      <s:c r="N427" s="19"/>
      <s:c r="O427" s="20"/>
      <s:c r="P427" s="21"/>
      <s:c r="R427" s="21"/>
      <s:c r="S427" s="21"/>
      <s:c r="T427" s="21"/>
      <s:c r="U427" s="21"/>
      <s:c r="V427" s="21"/>
    </s:row>
    <s:row x14ac:dyDescent="0.25" r="428" spans="2:22" customFormat="1">
      <s:c r="B428" s="19"/>
      <s:c r="F428" s="154"/>
      <s:c r="G428" s="19"/>
      <s:c r="H428" s="157"/>
      <s:c r="I428" s="19"/>
      <s:c r="J428" s="19"/>
      <s:c r="K428" s="19"/>
      <s:c r="L428" s="19"/>
      <s:c r="N428" s="19"/>
      <s:c r="O428" s="20"/>
      <s:c r="P428" s="21"/>
      <s:c r="R428" s="21"/>
      <s:c r="S428" s="21"/>
      <s:c r="T428" s="21"/>
      <s:c r="U428" s="21"/>
      <s:c r="V428" s="21"/>
    </s:row>
    <s:row x14ac:dyDescent="0.25" r="429" spans="2:22" customFormat="1">
      <s:c r="B429" s="19"/>
      <s:c r="F429" s="154"/>
      <s:c r="G429" s="19"/>
      <s:c r="H429" s="157"/>
      <s:c r="I429" s="19"/>
      <s:c r="J429" s="19"/>
      <s:c r="K429" s="19"/>
      <s:c r="L429" s="19"/>
      <s:c r="N429" s="19"/>
      <s:c r="O429" s="20"/>
      <s:c r="P429" s="21"/>
      <s:c r="R429" s="21"/>
      <s:c r="S429" s="21"/>
      <s:c r="T429" s="21"/>
      <s:c r="U429" s="21"/>
      <s:c r="V429" s="21"/>
    </s:row>
    <s:row x14ac:dyDescent="0.25" r="430" spans="2:22" customFormat="1">
      <s:c r="B430" s="19"/>
      <s:c r="F430" s="154"/>
      <s:c r="G430" s="19"/>
      <s:c r="H430" s="157"/>
      <s:c r="I430" s="19"/>
      <s:c r="J430" s="19"/>
      <s:c r="K430" s="19"/>
      <s:c r="L430" s="19"/>
      <s:c r="N430" s="19"/>
      <s:c r="O430" s="20"/>
      <s:c r="P430" s="21"/>
      <s:c r="R430" s="21"/>
      <s:c r="S430" s="21"/>
      <s:c r="T430" s="21"/>
      <s:c r="U430" s="21"/>
      <s:c r="V430" s="21"/>
    </s:row>
    <s:row x14ac:dyDescent="0.25" r="431" spans="2:22" customFormat="1">
      <s:c r="B431" s="19"/>
      <s:c r="F431" s="154"/>
      <s:c r="G431" s="19"/>
      <s:c r="H431" s="157"/>
      <s:c r="I431" s="19"/>
      <s:c r="J431" s="19"/>
      <s:c r="K431" s="19"/>
      <s:c r="L431" s="19"/>
      <s:c r="N431" s="19"/>
      <s:c r="O431" s="20"/>
      <s:c r="P431" s="21"/>
      <s:c r="R431" s="21"/>
      <s:c r="S431" s="21"/>
      <s:c r="T431" s="21"/>
      <s:c r="U431" s="21"/>
      <s:c r="V431" s="21"/>
    </s:row>
    <s:row x14ac:dyDescent="0.25" r="432" spans="2:22" customFormat="1">
      <s:c r="B432" s="19"/>
      <s:c r="F432" s="154"/>
      <s:c r="G432" s="19"/>
      <s:c r="H432" s="157"/>
      <s:c r="I432" s="19"/>
      <s:c r="J432" s="19"/>
      <s:c r="K432" s="19"/>
      <s:c r="L432" s="19"/>
      <s:c r="N432" s="19"/>
      <s:c r="O432" s="20"/>
      <s:c r="P432" s="21"/>
      <s:c r="R432" s="21"/>
      <s:c r="S432" s="21"/>
      <s:c r="T432" s="21"/>
      <s:c r="U432" s="21"/>
      <s:c r="V432" s="21"/>
    </s:row>
    <s:row x14ac:dyDescent="0.25" r="433" spans="2:22" customFormat="1">
      <s:c r="B433" s="19"/>
      <s:c r="F433" s="154"/>
      <s:c r="G433" s="19"/>
      <s:c r="H433" s="157"/>
      <s:c r="I433" s="19"/>
      <s:c r="J433" s="19"/>
      <s:c r="K433" s="19"/>
      <s:c r="L433" s="19"/>
      <s:c r="N433" s="19"/>
      <s:c r="O433" s="20"/>
      <s:c r="P433" s="21"/>
      <s:c r="R433" s="21"/>
      <s:c r="S433" s="21"/>
      <s:c r="T433" s="21"/>
      <s:c r="U433" s="21"/>
      <s:c r="V433" s="21"/>
    </s:row>
    <s:row x14ac:dyDescent="0.25" r="434" spans="2:22" customFormat="1">
      <s:c r="B434" s="19"/>
      <s:c r="F434" s="154"/>
      <s:c r="G434" s="19"/>
      <s:c r="H434" s="157"/>
      <s:c r="I434" s="19"/>
      <s:c r="J434" s="19"/>
      <s:c r="K434" s="19"/>
      <s:c r="L434" s="19"/>
      <s:c r="N434" s="19"/>
      <s:c r="O434" s="20"/>
      <s:c r="P434" s="21"/>
      <s:c r="R434" s="21"/>
      <s:c r="S434" s="21"/>
      <s:c r="T434" s="21"/>
      <s:c r="U434" s="21"/>
      <s:c r="V434" s="21"/>
    </s:row>
    <s:row x14ac:dyDescent="0.25" r="435" spans="2:22" customFormat="1">
      <s:c r="B435" s="19"/>
      <s:c r="F435" s="154"/>
      <s:c r="G435" s="19"/>
      <s:c r="H435" s="157"/>
      <s:c r="I435" s="19"/>
      <s:c r="J435" s="19"/>
      <s:c r="K435" s="19"/>
      <s:c r="L435" s="19"/>
      <s:c r="N435" s="19"/>
      <s:c r="O435" s="20"/>
      <s:c r="P435" s="21"/>
      <s:c r="R435" s="21"/>
      <s:c r="S435" s="21"/>
      <s:c r="T435" s="21"/>
      <s:c r="U435" s="21"/>
      <s:c r="V435" s="21"/>
    </s:row>
    <s:row x14ac:dyDescent="0.25" r="436" spans="2:22" customFormat="1">
      <s:c r="B436" s="19"/>
      <s:c r="F436" s="154"/>
      <s:c r="G436" s="19"/>
      <s:c r="H436" s="157"/>
      <s:c r="I436" s="19"/>
      <s:c r="J436" s="19"/>
      <s:c r="K436" s="19"/>
      <s:c r="L436" s="19"/>
      <s:c r="N436" s="19"/>
      <s:c r="O436" s="20"/>
      <s:c r="P436" s="21"/>
      <s:c r="R436" s="21"/>
      <s:c r="S436" s="21"/>
      <s:c r="T436" s="21"/>
      <s:c r="U436" s="21"/>
      <s:c r="V436" s="21"/>
    </s:row>
    <s:row x14ac:dyDescent="0.25" r="437" spans="2:22" customFormat="1">
      <s:c r="B437" s="19"/>
      <s:c r="F437" s="154"/>
      <s:c r="G437" s="19"/>
      <s:c r="H437" s="157"/>
      <s:c r="I437" s="19"/>
      <s:c r="J437" s="19"/>
      <s:c r="K437" s="19"/>
      <s:c r="L437" s="19"/>
      <s:c r="N437" s="19"/>
      <s:c r="O437" s="20"/>
      <s:c r="P437" s="21"/>
      <s:c r="R437" s="21"/>
      <s:c r="S437" s="21"/>
      <s:c r="T437" s="21"/>
      <s:c r="U437" s="21"/>
      <s:c r="V437" s="21"/>
    </s:row>
    <s:row x14ac:dyDescent="0.25" r="438" spans="2:22" customFormat="1">
      <s:c r="B438" s="19"/>
      <s:c r="F438" s="154"/>
      <s:c r="G438" s="19"/>
      <s:c r="H438" s="157"/>
      <s:c r="I438" s="19"/>
      <s:c r="J438" s="19"/>
      <s:c r="K438" s="19"/>
      <s:c r="L438" s="19"/>
      <s:c r="N438" s="19"/>
      <s:c r="O438" s="20"/>
      <s:c r="P438" s="21"/>
      <s:c r="R438" s="21"/>
      <s:c r="S438" s="21"/>
      <s:c r="T438" s="21"/>
      <s:c r="U438" s="21"/>
      <s:c r="V438" s="21"/>
    </s:row>
    <s:row x14ac:dyDescent="0.25" r="439" spans="2:22" customFormat="1">
      <s:c r="B439" s="19"/>
      <s:c r="F439" s="154"/>
      <s:c r="G439" s="19"/>
      <s:c r="H439" s="157"/>
      <s:c r="I439" s="19"/>
      <s:c r="J439" s="19"/>
      <s:c r="K439" s="19"/>
      <s:c r="L439" s="19"/>
      <s:c r="N439" s="19"/>
      <s:c r="O439" s="20"/>
      <s:c r="P439" s="21"/>
      <s:c r="R439" s="21"/>
      <s:c r="S439" s="21"/>
      <s:c r="T439" s="21"/>
      <s:c r="U439" s="21"/>
      <s:c r="V439" s="21"/>
    </s:row>
    <s:row x14ac:dyDescent="0.25" r="440" spans="2:22" customFormat="1">
      <s:c r="B440" s="19"/>
      <s:c r="F440" s="154"/>
      <s:c r="G440" s="19"/>
      <s:c r="H440" s="157"/>
      <s:c r="I440" s="19"/>
      <s:c r="J440" s="19"/>
      <s:c r="K440" s="19"/>
      <s:c r="L440" s="19"/>
      <s:c r="N440" s="19"/>
      <s:c r="O440" s="20"/>
      <s:c r="P440" s="21"/>
      <s:c r="R440" s="21"/>
      <s:c r="S440" s="21"/>
      <s:c r="T440" s="21"/>
      <s:c r="U440" s="21"/>
      <s:c r="V440" s="21"/>
    </s:row>
    <s:row x14ac:dyDescent="0.25" r="441" spans="2:22" customFormat="1">
      <s:c r="B441" s="19"/>
      <s:c r="F441" s="154"/>
      <s:c r="G441" s="19"/>
      <s:c r="H441" s="157"/>
      <s:c r="I441" s="19"/>
      <s:c r="J441" s="19"/>
      <s:c r="K441" s="19"/>
      <s:c r="L441" s="19"/>
      <s:c r="N441" s="19"/>
      <s:c r="O441" s="20"/>
      <s:c r="P441" s="21"/>
      <s:c r="R441" s="21"/>
      <s:c r="S441" s="21"/>
      <s:c r="T441" s="21"/>
      <s:c r="U441" s="21"/>
      <s:c r="V441" s="21"/>
    </s:row>
    <s:row x14ac:dyDescent="0.25" r="442" spans="2:22" customFormat="1">
      <s:c r="B442" s="19"/>
      <s:c r="F442" s="154"/>
      <s:c r="G442" s="19"/>
      <s:c r="H442" s="157"/>
      <s:c r="I442" s="19"/>
      <s:c r="J442" s="19"/>
      <s:c r="K442" s="19"/>
      <s:c r="L442" s="19"/>
      <s:c r="N442" s="19"/>
      <s:c r="O442" s="20"/>
      <s:c r="P442" s="21"/>
      <s:c r="R442" s="21"/>
      <s:c r="S442" s="21"/>
      <s:c r="T442" s="21"/>
      <s:c r="U442" s="21"/>
      <s:c r="V442" s="21"/>
    </s:row>
    <s:row x14ac:dyDescent="0.25" r="443" spans="2:22" customFormat="1">
      <s:c r="B443" s="19"/>
      <s:c r="F443" s="154"/>
      <s:c r="G443" s="19"/>
      <s:c r="H443" s="157"/>
      <s:c r="I443" s="19"/>
      <s:c r="J443" s="19"/>
      <s:c r="K443" s="19"/>
      <s:c r="L443" s="19"/>
      <s:c r="N443" s="19"/>
      <s:c r="O443" s="20"/>
      <s:c r="P443" s="21"/>
      <s:c r="R443" s="21"/>
      <s:c r="S443" s="21"/>
      <s:c r="T443" s="21"/>
      <s:c r="U443" s="21"/>
      <s:c r="V443" s="21"/>
    </s:row>
    <s:row x14ac:dyDescent="0.25" r="444" spans="2:22" customFormat="1">
      <s:c r="B444" s="19"/>
      <s:c r="F444" s="154"/>
      <s:c r="G444" s="19"/>
      <s:c r="H444" s="157"/>
      <s:c r="I444" s="19"/>
      <s:c r="J444" s="19"/>
      <s:c r="K444" s="19"/>
      <s:c r="L444" s="19"/>
      <s:c r="N444" s="19"/>
      <s:c r="O444" s="20"/>
      <s:c r="P444" s="21"/>
      <s:c r="R444" s="21"/>
      <s:c r="S444" s="21"/>
      <s:c r="T444" s="21"/>
      <s:c r="U444" s="21"/>
      <s:c r="V444" s="21"/>
    </s:row>
    <s:row x14ac:dyDescent="0.25" r="445" spans="2:22" customFormat="1">
      <s:c r="B445" s="19"/>
      <s:c r="F445" s="154"/>
      <s:c r="G445" s="19"/>
      <s:c r="H445" s="157"/>
      <s:c r="I445" s="19"/>
      <s:c r="J445" s="19"/>
      <s:c r="K445" s="19"/>
      <s:c r="L445" s="19"/>
      <s:c r="N445" s="19"/>
      <s:c r="O445" s="20"/>
      <s:c r="P445" s="21"/>
      <s:c r="R445" s="21"/>
      <s:c r="S445" s="21"/>
      <s:c r="T445" s="21"/>
      <s:c r="U445" s="21"/>
      <s:c r="V445" s="21"/>
    </s:row>
    <s:row x14ac:dyDescent="0.25" r="446" spans="2:22" customFormat="1">
      <s:c r="B446" s="19"/>
      <s:c r="F446" s="154"/>
      <s:c r="G446" s="19"/>
      <s:c r="H446" s="157"/>
      <s:c r="I446" s="19"/>
      <s:c r="J446" s="19"/>
      <s:c r="K446" s="19"/>
      <s:c r="L446" s="19"/>
      <s:c r="N446" s="19"/>
      <s:c r="O446" s="20"/>
      <s:c r="P446" s="21"/>
      <s:c r="R446" s="21"/>
      <s:c r="S446" s="21"/>
      <s:c r="T446" s="21"/>
      <s:c r="U446" s="21"/>
      <s:c r="V446" s="21"/>
    </s:row>
    <s:row x14ac:dyDescent="0.25" r="447" spans="2:22" customFormat="1">
      <s:c r="B447" s="19"/>
      <s:c r="F447" s="154"/>
      <s:c r="G447" s="19"/>
      <s:c r="H447" s="157"/>
      <s:c r="I447" s="19"/>
      <s:c r="J447" s="19"/>
      <s:c r="K447" s="19"/>
      <s:c r="L447" s="19"/>
      <s:c r="N447" s="19"/>
      <s:c r="O447" s="20"/>
      <s:c r="P447" s="21"/>
      <s:c r="R447" s="21"/>
      <s:c r="S447" s="21"/>
      <s:c r="T447" s="21"/>
      <s:c r="U447" s="21"/>
      <s:c r="V447" s="21"/>
    </s:row>
    <s:row x14ac:dyDescent="0.25" r="448" spans="2:22" customFormat="1">
      <s:c r="B448" s="19"/>
      <s:c r="F448" s="154"/>
      <s:c r="G448" s="19"/>
      <s:c r="H448" s="157"/>
      <s:c r="I448" s="19"/>
      <s:c r="J448" s="19"/>
      <s:c r="K448" s="19"/>
      <s:c r="L448" s="19"/>
      <s:c r="N448" s="19"/>
      <s:c r="O448" s="20"/>
      <s:c r="P448" s="21"/>
      <s:c r="R448" s="21"/>
      <s:c r="S448" s="21"/>
      <s:c r="T448" s="21"/>
      <s:c r="U448" s="21"/>
      <s:c r="V448" s="21"/>
    </s:row>
    <s:row x14ac:dyDescent="0.25" r="449" spans="2:22" customFormat="1">
      <s:c r="B449" s="19"/>
      <s:c r="F449" s="154"/>
      <s:c r="G449" s="19"/>
      <s:c r="H449" s="157"/>
      <s:c r="I449" s="19"/>
      <s:c r="J449" s="19"/>
      <s:c r="K449" s="19"/>
      <s:c r="L449" s="19"/>
      <s:c r="N449" s="19"/>
      <s:c r="O449" s="20"/>
      <s:c r="P449" s="21"/>
      <s:c r="R449" s="21"/>
      <s:c r="S449" s="21"/>
      <s:c r="T449" s="21"/>
      <s:c r="U449" s="21"/>
      <s:c r="V449" s="21"/>
    </s:row>
    <s:row x14ac:dyDescent="0.25" r="450" spans="2:22" customFormat="1">
      <s:c r="B450" s="19"/>
      <s:c r="F450" s="154"/>
      <s:c r="G450" s="19"/>
      <s:c r="H450" s="157"/>
      <s:c r="I450" s="19"/>
      <s:c r="J450" s="19"/>
      <s:c r="K450" s="19"/>
      <s:c r="L450" s="19"/>
      <s:c r="N450" s="19"/>
      <s:c r="O450" s="20"/>
      <s:c r="P450" s="21"/>
      <s:c r="R450" s="21"/>
      <s:c r="S450" s="21"/>
      <s:c r="T450" s="21"/>
      <s:c r="U450" s="21"/>
      <s:c r="V450" s="21"/>
    </s:row>
    <s:row x14ac:dyDescent="0.25" r="451" spans="2:22" customFormat="1">
      <s:c r="B451" s="19"/>
      <s:c r="F451" s="154"/>
      <s:c r="G451" s="19"/>
      <s:c r="H451" s="157"/>
      <s:c r="I451" s="19"/>
      <s:c r="J451" s="19"/>
      <s:c r="K451" s="19"/>
      <s:c r="L451" s="19"/>
      <s:c r="N451" s="19"/>
      <s:c r="O451" s="20"/>
      <s:c r="P451" s="21"/>
      <s:c r="R451" s="21"/>
      <s:c r="S451" s="21"/>
      <s:c r="T451" s="21"/>
      <s:c r="U451" s="21"/>
      <s:c r="V451" s="21"/>
    </s:row>
    <s:row x14ac:dyDescent="0.25" r="452" spans="2:22" customFormat="1">
      <s:c r="B452" s="19"/>
      <s:c r="F452" s="154"/>
      <s:c r="G452" s="19"/>
      <s:c r="H452" s="157"/>
      <s:c r="I452" s="19"/>
      <s:c r="J452" s="19"/>
      <s:c r="K452" s="19"/>
      <s:c r="L452" s="19"/>
      <s:c r="N452" s="19"/>
      <s:c r="O452" s="20"/>
      <s:c r="P452" s="21"/>
      <s:c r="R452" s="21"/>
      <s:c r="S452" s="21"/>
      <s:c r="T452" s="21"/>
      <s:c r="U452" s="21"/>
      <s:c r="V452" s="21"/>
    </s:row>
    <s:row x14ac:dyDescent="0.25" r="453" spans="2:22" customFormat="1">
      <s:c r="B453" s="19"/>
      <s:c r="F453" s="154"/>
      <s:c r="G453" s="19"/>
      <s:c r="H453" s="157"/>
      <s:c r="I453" s="19"/>
      <s:c r="J453" s="19"/>
      <s:c r="K453" s="19"/>
      <s:c r="L453" s="19"/>
      <s:c r="N453" s="19"/>
      <s:c r="O453" s="20"/>
      <s:c r="P453" s="21"/>
      <s:c r="R453" s="21"/>
      <s:c r="S453" s="21"/>
      <s:c r="T453" s="21"/>
      <s:c r="U453" s="21"/>
      <s:c r="V453" s="21"/>
    </s:row>
    <s:row x14ac:dyDescent="0.25" r="454" spans="2:22" customFormat="1">
      <s:c r="B454" s="19"/>
      <s:c r="F454" s="154"/>
      <s:c r="G454" s="19"/>
      <s:c r="H454" s="157"/>
      <s:c r="I454" s="19"/>
      <s:c r="J454" s="19"/>
      <s:c r="K454" s="19"/>
      <s:c r="L454" s="19"/>
      <s:c r="N454" s="19"/>
      <s:c r="O454" s="20"/>
      <s:c r="P454" s="21"/>
      <s:c r="R454" s="21"/>
      <s:c r="S454" s="21"/>
      <s:c r="T454" s="21"/>
      <s:c r="U454" s="21"/>
      <s:c r="V454" s="21"/>
    </s:row>
    <s:row x14ac:dyDescent="0.25" r="455" spans="2:22" customFormat="1">
      <s:c r="B455" s="19"/>
      <s:c r="F455" s="154"/>
      <s:c r="G455" s="19"/>
      <s:c r="H455" s="157"/>
      <s:c r="I455" s="19"/>
      <s:c r="J455" s="19"/>
      <s:c r="K455" s="19"/>
      <s:c r="L455" s="19"/>
      <s:c r="N455" s="19"/>
      <s:c r="O455" s="20"/>
      <s:c r="P455" s="21"/>
      <s:c r="R455" s="21"/>
      <s:c r="S455" s="21"/>
      <s:c r="T455" s="21"/>
      <s:c r="U455" s="21"/>
      <s:c r="V455" s="21"/>
    </s:row>
    <s:row x14ac:dyDescent="0.25" r="456" spans="2:22" customFormat="1">
      <s:c r="B456" s="19"/>
      <s:c r="F456" s="154"/>
      <s:c r="G456" s="19"/>
      <s:c r="H456" s="157"/>
      <s:c r="I456" s="19"/>
      <s:c r="J456" s="19"/>
      <s:c r="K456" s="19"/>
      <s:c r="L456" s="19"/>
      <s:c r="N456" s="19"/>
      <s:c r="O456" s="20"/>
      <s:c r="P456" s="21"/>
      <s:c r="R456" s="21"/>
      <s:c r="S456" s="21"/>
      <s:c r="T456" s="21"/>
      <s:c r="U456" s="21"/>
      <s:c r="V456" s="21"/>
    </s:row>
    <s:row x14ac:dyDescent="0.25" r="457" spans="2:22" customFormat="1">
      <s:c r="B457" s="19"/>
      <s:c r="F457" s="154"/>
      <s:c r="G457" s="19"/>
      <s:c r="H457" s="157"/>
      <s:c r="I457" s="19"/>
      <s:c r="J457" s="19"/>
      <s:c r="K457" s="19"/>
      <s:c r="L457" s="19"/>
      <s:c r="N457" s="19"/>
      <s:c r="O457" s="20"/>
      <s:c r="P457" s="21"/>
      <s:c r="R457" s="21"/>
      <s:c r="S457" s="21"/>
      <s:c r="T457" s="21"/>
      <s:c r="U457" s="21"/>
      <s:c r="V457" s="21"/>
    </s:row>
    <s:row x14ac:dyDescent="0.25" r="458" spans="2:22" customFormat="1">
      <s:c r="B458" s="19"/>
      <s:c r="F458" s="154"/>
      <s:c r="G458" s="19"/>
      <s:c r="H458" s="157"/>
      <s:c r="I458" s="19"/>
      <s:c r="J458" s="19"/>
      <s:c r="K458" s="19"/>
      <s:c r="L458" s="19"/>
      <s:c r="N458" s="19"/>
      <s:c r="O458" s="20"/>
      <s:c r="P458" s="21"/>
      <s:c r="R458" s="21"/>
      <s:c r="S458" s="21"/>
      <s:c r="T458" s="21"/>
      <s:c r="U458" s="21"/>
      <s:c r="V458" s="21"/>
    </s:row>
    <s:row x14ac:dyDescent="0.25" r="459" spans="2:22" customFormat="1">
      <s:c r="B459" s="19"/>
      <s:c r="F459" s="154"/>
      <s:c r="G459" s="19"/>
      <s:c r="H459" s="157"/>
      <s:c r="I459" s="19"/>
      <s:c r="J459" s="19"/>
      <s:c r="K459" s="19"/>
      <s:c r="L459" s="19"/>
      <s:c r="N459" s="19"/>
      <s:c r="O459" s="20"/>
      <s:c r="P459" s="21"/>
      <s:c r="R459" s="21"/>
      <s:c r="S459" s="21"/>
      <s:c r="T459" s="21"/>
      <s:c r="U459" s="21"/>
      <s:c r="V459" s="21"/>
    </s:row>
    <s:row x14ac:dyDescent="0.25" r="460" spans="2:22" customFormat="1">
      <s:c r="B460" s="19"/>
      <s:c r="F460" s="154"/>
      <s:c r="G460" s="19"/>
      <s:c r="H460" s="157"/>
      <s:c r="I460" s="19"/>
      <s:c r="J460" s="19"/>
      <s:c r="K460" s="19"/>
      <s:c r="L460" s="19"/>
      <s:c r="N460" s="19"/>
      <s:c r="O460" s="20"/>
      <s:c r="P460" s="21"/>
      <s:c r="R460" s="21"/>
      <s:c r="S460" s="21"/>
      <s:c r="T460" s="21"/>
      <s:c r="U460" s="21"/>
      <s:c r="V460" s="21"/>
    </s:row>
    <s:row x14ac:dyDescent="0.25" r="461" spans="2:22" customFormat="1">
      <s:c r="B461" s="19"/>
      <s:c r="F461" s="154"/>
      <s:c r="G461" s="19"/>
      <s:c r="H461" s="157"/>
      <s:c r="I461" s="19"/>
      <s:c r="J461" s="19"/>
      <s:c r="K461" s="19"/>
      <s:c r="L461" s="19"/>
      <s:c r="N461" s="19"/>
      <s:c r="O461" s="20"/>
      <s:c r="P461" s="21"/>
      <s:c r="R461" s="21"/>
      <s:c r="S461" s="21"/>
      <s:c r="T461" s="21"/>
      <s:c r="U461" s="21"/>
      <s:c r="V461" s="21"/>
    </s:row>
    <s:row x14ac:dyDescent="0.25" r="462" spans="2:22" customFormat="1">
      <s:c r="B462" s="19"/>
      <s:c r="F462" s="154"/>
      <s:c r="G462" s="19"/>
      <s:c r="H462" s="157"/>
      <s:c r="I462" s="19"/>
      <s:c r="J462" s="19"/>
      <s:c r="K462" s="19"/>
      <s:c r="L462" s="19"/>
      <s:c r="N462" s="19"/>
      <s:c r="O462" s="20"/>
      <s:c r="P462" s="21"/>
      <s:c r="R462" s="21"/>
      <s:c r="S462" s="21"/>
      <s:c r="T462" s="21"/>
      <s:c r="U462" s="21"/>
      <s:c r="V462" s="21"/>
    </s:row>
    <s:row x14ac:dyDescent="0.25" r="463" spans="2:22" customFormat="1">
      <s:c r="B463" s="19"/>
      <s:c r="F463" s="154"/>
      <s:c r="G463" s="19"/>
      <s:c r="H463" s="157"/>
      <s:c r="I463" s="19"/>
      <s:c r="J463" s="19"/>
      <s:c r="K463" s="19"/>
      <s:c r="L463" s="19"/>
      <s:c r="N463" s="19"/>
      <s:c r="O463" s="20"/>
      <s:c r="P463" s="21"/>
      <s:c r="R463" s="21"/>
      <s:c r="S463" s="21"/>
      <s:c r="T463" s="21"/>
      <s:c r="U463" s="21"/>
      <s:c r="V463" s="21"/>
    </s:row>
    <s:row x14ac:dyDescent="0.25" r="464" spans="2:22" customFormat="1">
      <s:c r="B464" s="19"/>
      <s:c r="F464" s="154"/>
      <s:c r="G464" s="19"/>
      <s:c r="H464" s="157"/>
      <s:c r="I464" s="19"/>
      <s:c r="J464" s="19"/>
      <s:c r="K464" s="19"/>
      <s:c r="L464" s="19"/>
      <s:c r="N464" s="19"/>
      <s:c r="O464" s="20"/>
      <s:c r="P464" s="21"/>
      <s:c r="R464" s="21"/>
      <s:c r="S464" s="21"/>
      <s:c r="T464" s="21"/>
      <s:c r="U464" s="21"/>
      <s:c r="V464" s="21"/>
    </s:row>
    <s:row x14ac:dyDescent="0.25" r="465" spans="2:22" customFormat="1">
      <s:c r="B465" s="19"/>
      <s:c r="F465" s="154"/>
      <s:c r="G465" s="19"/>
      <s:c r="H465" s="157"/>
      <s:c r="I465" s="19"/>
      <s:c r="J465" s="19"/>
      <s:c r="K465" s="19"/>
      <s:c r="L465" s="19"/>
      <s:c r="N465" s="19"/>
      <s:c r="O465" s="20"/>
      <s:c r="P465" s="21"/>
      <s:c r="R465" s="21"/>
      <s:c r="S465" s="21"/>
      <s:c r="T465" s="21"/>
      <s:c r="U465" s="21"/>
      <s:c r="V465" s="21"/>
    </s:row>
    <s:row x14ac:dyDescent="0.25" r="466" spans="2:22" customFormat="1">
      <s:c r="B466" s="19"/>
      <s:c r="F466" s="154"/>
      <s:c r="G466" s="19"/>
      <s:c r="H466" s="157"/>
      <s:c r="I466" s="19"/>
      <s:c r="J466" s="19"/>
      <s:c r="K466" s="19"/>
      <s:c r="L466" s="19"/>
      <s:c r="N466" s="19"/>
      <s:c r="O466" s="20"/>
      <s:c r="P466" s="21"/>
      <s:c r="R466" s="21"/>
      <s:c r="S466" s="21"/>
      <s:c r="T466" s="21"/>
      <s:c r="U466" s="21"/>
      <s:c r="V466" s="21"/>
    </s:row>
    <s:row x14ac:dyDescent="0.25" r="467" spans="2:22" customFormat="1">
      <s:c r="B467" s="19"/>
      <s:c r="F467" s="154"/>
      <s:c r="G467" s="19"/>
      <s:c r="H467" s="157"/>
      <s:c r="I467" s="19"/>
      <s:c r="J467" s="19"/>
      <s:c r="K467" s="19"/>
      <s:c r="L467" s="19"/>
      <s:c r="N467" s="19"/>
      <s:c r="O467" s="20"/>
      <s:c r="P467" s="21"/>
      <s:c r="R467" s="21"/>
      <s:c r="S467" s="21"/>
      <s:c r="T467" s="21"/>
      <s:c r="U467" s="21"/>
      <s:c r="V467" s="21"/>
    </s:row>
    <s:row x14ac:dyDescent="0.25" r="468" spans="2:22" customFormat="1">
      <s:c r="B468" s="19"/>
      <s:c r="F468" s="154"/>
      <s:c r="G468" s="19"/>
      <s:c r="H468" s="157"/>
      <s:c r="I468" s="19"/>
      <s:c r="J468" s="19"/>
      <s:c r="K468" s="19"/>
      <s:c r="L468" s="19"/>
      <s:c r="N468" s="19"/>
      <s:c r="O468" s="20"/>
      <s:c r="P468" s="21"/>
      <s:c r="R468" s="21"/>
      <s:c r="S468" s="21"/>
      <s:c r="T468" s="21"/>
      <s:c r="U468" s="21"/>
      <s:c r="V468" s="21"/>
    </s:row>
    <s:row x14ac:dyDescent="0.25" r="469" spans="2:22" customFormat="1">
      <s:c r="B469" s="19"/>
      <s:c r="F469" s="154"/>
      <s:c r="G469" s="19"/>
      <s:c r="H469" s="157"/>
      <s:c r="I469" s="19"/>
      <s:c r="J469" s="19"/>
      <s:c r="K469" s="19"/>
      <s:c r="L469" s="19"/>
      <s:c r="N469" s="19"/>
      <s:c r="O469" s="20"/>
      <s:c r="P469" s="21"/>
      <s:c r="R469" s="21"/>
      <s:c r="S469" s="21"/>
      <s:c r="T469" s="21"/>
      <s:c r="U469" s="21"/>
      <s:c r="V469" s="21"/>
    </s:row>
    <s:row x14ac:dyDescent="0.25" r="470" spans="2:22" customFormat="1">
      <s:c r="B470" s="19"/>
      <s:c r="F470" s="154"/>
      <s:c r="G470" s="19"/>
      <s:c r="H470" s="157"/>
      <s:c r="I470" s="19"/>
      <s:c r="J470" s="19"/>
      <s:c r="K470" s="19"/>
      <s:c r="L470" s="19"/>
      <s:c r="N470" s="19"/>
      <s:c r="O470" s="20"/>
      <s:c r="P470" s="21"/>
      <s:c r="R470" s="21"/>
      <s:c r="S470" s="21"/>
      <s:c r="T470" s="21"/>
      <s:c r="U470" s="21"/>
      <s:c r="V470" s="21"/>
    </s:row>
    <s:row x14ac:dyDescent="0.25" r="471" spans="2:22" customFormat="1">
      <s:c r="B471" s="19"/>
      <s:c r="F471" s="154"/>
      <s:c r="G471" s="19"/>
      <s:c r="H471" s="157"/>
      <s:c r="I471" s="19"/>
      <s:c r="J471" s="19"/>
      <s:c r="K471" s="19"/>
      <s:c r="L471" s="19"/>
      <s:c r="N471" s="19"/>
      <s:c r="O471" s="20"/>
      <s:c r="P471" s="21"/>
      <s:c r="R471" s="21"/>
      <s:c r="S471" s="21"/>
      <s:c r="T471" s="21"/>
      <s:c r="U471" s="21"/>
      <s:c r="V471" s="21"/>
    </s:row>
    <s:row x14ac:dyDescent="0.25" r="472" spans="2:22" customFormat="1">
      <s:c r="B472" s="19"/>
      <s:c r="F472" s="154"/>
      <s:c r="G472" s="19"/>
      <s:c r="H472" s="157"/>
      <s:c r="I472" s="19"/>
      <s:c r="J472" s="19"/>
      <s:c r="K472" s="19"/>
      <s:c r="L472" s="19"/>
      <s:c r="N472" s="19"/>
      <s:c r="O472" s="20"/>
      <s:c r="P472" s="21"/>
      <s:c r="R472" s="21"/>
      <s:c r="S472" s="21"/>
      <s:c r="T472" s="21"/>
      <s:c r="U472" s="21"/>
      <s:c r="V472" s="21"/>
    </s:row>
    <s:row x14ac:dyDescent="0.25" r="473" spans="2:22" customFormat="1">
      <s:c r="B473" s="19"/>
      <s:c r="F473" s="154"/>
      <s:c r="G473" s="19"/>
      <s:c r="H473" s="157"/>
      <s:c r="I473" s="19"/>
      <s:c r="J473" s="19"/>
      <s:c r="K473" s="19"/>
      <s:c r="L473" s="19"/>
      <s:c r="N473" s="19"/>
      <s:c r="O473" s="20"/>
      <s:c r="P473" s="21"/>
      <s:c r="R473" s="21"/>
      <s:c r="S473" s="21"/>
      <s:c r="T473" s="21"/>
      <s:c r="U473" s="21"/>
      <s:c r="V473" s="21"/>
    </s:row>
    <s:row x14ac:dyDescent="0.25" r="474" spans="2:22" customFormat="1">
      <s:c r="B474" s="19"/>
      <s:c r="F474" s="154"/>
      <s:c r="G474" s="19"/>
      <s:c r="H474" s="157"/>
      <s:c r="I474" s="19"/>
      <s:c r="J474" s="19"/>
      <s:c r="K474" s="19"/>
      <s:c r="L474" s="19"/>
      <s:c r="N474" s="19"/>
      <s:c r="O474" s="20"/>
      <s:c r="P474" s="21"/>
      <s:c r="R474" s="21"/>
      <s:c r="S474" s="21"/>
      <s:c r="T474" s="21"/>
      <s:c r="U474" s="21"/>
      <s:c r="V474" s="21"/>
    </s:row>
    <s:row x14ac:dyDescent="0.25" r="475" spans="2:22" customFormat="1">
      <s:c r="B475" s="19"/>
      <s:c r="F475" s="154"/>
      <s:c r="G475" s="19"/>
      <s:c r="H475" s="157"/>
      <s:c r="I475" s="19"/>
      <s:c r="J475" s="19"/>
      <s:c r="K475" s="19"/>
      <s:c r="L475" s="19"/>
      <s:c r="N475" s="19"/>
      <s:c r="O475" s="20"/>
      <s:c r="P475" s="21"/>
      <s:c r="R475" s="21"/>
      <s:c r="S475" s="21"/>
      <s:c r="T475" s="21"/>
      <s:c r="U475" s="21"/>
      <s:c r="V475" s="21"/>
    </s:row>
    <s:row x14ac:dyDescent="0.25" r="476" spans="2:22" customFormat="1">
      <s:c r="B476" s="19"/>
      <s:c r="F476" s="154"/>
      <s:c r="G476" s="19"/>
      <s:c r="H476" s="157"/>
      <s:c r="I476" s="19"/>
      <s:c r="J476" s="19"/>
      <s:c r="K476" s="19"/>
      <s:c r="L476" s="19"/>
      <s:c r="N476" s="19"/>
      <s:c r="O476" s="20"/>
      <s:c r="P476" s="21"/>
      <s:c r="R476" s="21"/>
      <s:c r="S476" s="21"/>
      <s:c r="T476" s="21"/>
      <s:c r="U476" s="21"/>
      <s:c r="V476" s="21"/>
    </s:row>
    <s:row x14ac:dyDescent="0.25" r="477" spans="2:22" customFormat="1">
      <s:c r="B477" s="19"/>
      <s:c r="F477" s="154"/>
      <s:c r="G477" s="19"/>
      <s:c r="H477" s="157"/>
      <s:c r="I477" s="19"/>
      <s:c r="J477" s="19"/>
      <s:c r="K477" s="19"/>
      <s:c r="L477" s="19"/>
      <s:c r="N477" s="19"/>
      <s:c r="O477" s="20"/>
      <s:c r="P477" s="21"/>
      <s:c r="R477" s="21"/>
      <s:c r="S477" s="21"/>
      <s:c r="T477" s="21"/>
      <s:c r="U477" s="21"/>
      <s:c r="V477" s="21"/>
    </s:row>
    <s:row x14ac:dyDescent="0.25" r="478" spans="2:22" customFormat="1">
      <s:c r="B478" s="19"/>
      <s:c r="F478" s="154"/>
      <s:c r="G478" s="19"/>
      <s:c r="H478" s="157"/>
      <s:c r="I478" s="19"/>
      <s:c r="J478" s="19"/>
      <s:c r="K478" s="19"/>
      <s:c r="L478" s="19"/>
      <s:c r="N478" s="19"/>
      <s:c r="O478" s="20"/>
      <s:c r="P478" s="21"/>
      <s:c r="R478" s="21"/>
      <s:c r="S478" s="21"/>
      <s:c r="T478" s="21"/>
      <s:c r="U478" s="21"/>
      <s:c r="V478" s="21"/>
    </s:row>
    <s:row x14ac:dyDescent="0.25" r="479" spans="2:22" customFormat="1">
      <s:c r="B479" s="19"/>
      <s:c r="F479" s="154"/>
      <s:c r="G479" s="19"/>
      <s:c r="H479" s="157"/>
      <s:c r="I479" s="19"/>
      <s:c r="J479" s="19"/>
      <s:c r="K479" s="19"/>
      <s:c r="L479" s="19"/>
      <s:c r="N479" s="19"/>
      <s:c r="O479" s="20"/>
      <s:c r="P479" s="21"/>
      <s:c r="R479" s="21"/>
      <s:c r="S479" s="21"/>
      <s:c r="T479" s="21"/>
      <s:c r="U479" s="21"/>
      <s:c r="V479" s="21"/>
    </s:row>
    <s:row x14ac:dyDescent="0.25" r="480" spans="2:22" customFormat="1">
      <s:c r="B480" s="19"/>
      <s:c r="F480" s="154"/>
      <s:c r="G480" s="19"/>
      <s:c r="H480" s="157"/>
      <s:c r="I480" s="19"/>
      <s:c r="J480" s="19"/>
      <s:c r="K480" s="19"/>
      <s:c r="L480" s="19"/>
      <s:c r="N480" s="19"/>
      <s:c r="O480" s="20"/>
      <s:c r="P480" s="21"/>
      <s:c r="R480" s="21"/>
      <s:c r="S480" s="21"/>
      <s:c r="T480" s="21"/>
      <s:c r="U480" s="21"/>
      <s:c r="V480" s="21"/>
    </s:row>
    <s:row x14ac:dyDescent="0.25" r="481" spans="2:22" customFormat="1">
      <s:c r="B481" s="19"/>
      <s:c r="F481" s="154"/>
      <s:c r="G481" s="19"/>
      <s:c r="H481" s="157"/>
      <s:c r="I481" s="19"/>
      <s:c r="J481" s="19"/>
      <s:c r="K481" s="19"/>
      <s:c r="L481" s="19"/>
      <s:c r="N481" s="19"/>
      <s:c r="O481" s="20"/>
      <s:c r="P481" s="21"/>
      <s:c r="R481" s="21"/>
      <s:c r="S481" s="21"/>
      <s:c r="T481" s="21"/>
      <s:c r="U481" s="21"/>
      <s:c r="V481" s="21"/>
    </s:row>
    <s:row x14ac:dyDescent="0.25" r="482" spans="2:22" customFormat="1">
      <s:c r="B482" s="19"/>
      <s:c r="F482" s="154"/>
      <s:c r="G482" s="19"/>
      <s:c r="H482" s="157"/>
      <s:c r="I482" s="19"/>
      <s:c r="J482" s="19"/>
      <s:c r="K482" s="19"/>
      <s:c r="L482" s="19"/>
      <s:c r="N482" s="19"/>
      <s:c r="O482" s="20"/>
      <s:c r="P482" s="21"/>
      <s:c r="R482" s="21"/>
      <s:c r="S482" s="21"/>
      <s:c r="T482" s="21"/>
      <s:c r="U482" s="21"/>
      <s:c r="V482" s="21"/>
    </s:row>
    <s:row x14ac:dyDescent="0.25" r="483" spans="2:22" customFormat="1">
      <s:c r="B483" s="19"/>
      <s:c r="F483" s="154"/>
      <s:c r="G483" s="19"/>
      <s:c r="H483" s="157"/>
      <s:c r="I483" s="19"/>
      <s:c r="J483" s="19"/>
      <s:c r="K483" s="19"/>
      <s:c r="L483" s="19"/>
      <s:c r="N483" s="19"/>
      <s:c r="O483" s="20"/>
      <s:c r="P483" s="21"/>
      <s:c r="R483" s="21"/>
      <s:c r="S483" s="21"/>
      <s:c r="T483" s="21"/>
      <s:c r="U483" s="21"/>
      <s:c r="V483" s="21"/>
    </s:row>
    <s:row x14ac:dyDescent="0.25" r="484" spans="2:22" customFormat="1">
      <s:c r="B484" s="19"/>
      <s:c r="F484" s="154"/>
      <s:c r="G484" s="19"/>
      <s:c r="H484" s="157"/>
      <s:c r="I484" s="19"/>
      <s:c r="J484" s="19"/>
      <s:c r="K484" s="19"/>
      <s:c r="L484" s="19"/>
      <s:c r="N484" s="19"/>
      <s:c r="O484" s="20"/>
      <s:c r="P484" s="21"/>
      <s:c r="R484" s="21"/>
      <s:c r="S484" s="21"/>
      <s:c r="T484" s="21"/>
      <s:c r="U484" s="21"/>
      <s:c r="V484" s="21"/>
    </s:row>
    <s:row x14ac:dyDescent="0.25" r="485" spans="2:22" customFormat="1">
      <s:c r="B485" s="19"/>
      <s:c r="F485" s="154"/>
      <s:c r="G485" s="19"/>
      <s:c r="H485" s="157"/>
      <s:c r="I485" s="19"/>
      <s:c r="J485" s="19"/>
      <s:c r="K485" s="19"/>
      <s:c r="L485" s="19"/>
      <s:c r="N485" s="19"/>
      <s:c r="O485" s="20"/>
      <s:c r="P485" s="21"/>
      <s:c r="R485" s="21"/>
      <s:c r="S485" s="21"/>
      <s:c r="T485" s="21"/>
      <s:c r="U485" s="21"/>
      <s:c r="V485" s="21"/>
    </s:row>
    <s:row x14ac:dyDescent="0.25" r="486" spans="2:22" customFormat="1">
      <s:c r="B486" s="19"/>
      <s:c r="F486" s="154"/>
      <s:c r="G486" s="19"/>
      <s:c r="H486" s="157"/>
      <s:c r="I486" s="19"/>
      <s:c r="J486" s="19"/>
      <s:c r="K486" s="19"/>
      <s:c r="L486" s="19"/>
      <s:c r="N486" s="19"/>
      <s:c r="O486" s="20"/>
      <s:c r="P486" s="21"/>
      <s:c r="R486" s="21"/>
      <s:c r="S486" s="21"/>
      <s:c r="T486" s="21"/>
      <s:c r="U486" s="21"/>
      <s:c r="V486" s="21"/>
    </s:row>
    <s:row x14ac:dyDescent="0.25" r="487" spans="2:22" customFormat="1">
      <s:c r="B487" s="19"/>
      <s:c r="F487" s="154"/>
      <s:c r="G487" s="19"/>
      <s:c r="H487" s="157"/>
      <s:c r="I487" s="19"/>
      <s:c r="J487" s="19"/>
      <s:c r="K487" s="19"/>
      <s:c r="L487" s="19"/>
      <s:c r="N487" s="19"/>
      <s:c r="O487" s="20"/>
      <s:c r="P487" s="21"/>
      <s:c r="R487" s="21"/>
      <s:c r="S487" s="21"/>
      <s:c r="T487" s="21"/>
      <s:c r="U487" s="21"/>
      <s:c r="V487" s="21"/>
    </s:row>
    <s:row x14ac:dyDescent="0.25" r="488" spans="2:22" customFormat="1">
      <s:c r="B488" s="19"/>
      <s:c r="F488" s="154"/>
      <s:c r="G488" s="19"/>
      <s:c r="H488" s="157"/>
      <s:c r="I488" s="19"/>
      <s:c r="J488" s="19"/>
      <s:c r="K488" s="19"/>
      <s:c r="L488" s="19"/>
      <s:c r="N488" s="19"/>
      <s:c r="O488" s="20"/>
      <s:c r="P488" s="21"/>
      <s:c r="R488" s="21"/>
      <s:c r="S488" s="21"/>
      <s:c r="T488" s="21"/>
      <s:c r="U488" s="21"/>
      <s:c r="V488" s="21"/>
    </s:row>
    <s:row x14ac:dyDescent="0.25" r="489" spans="2:22" customFormat="1">
      <s:c r="B489" s="19"/>
      <s:c r="F489" s="154"/>
      <s:c r="G489" s="19"/>
      <s:c r="H489" s="157"/>
      <s:c r="I489" s="19"/>
      <s:c r="J489" s="19"/>
      <s:c r="K489" s="19"/>
      <s:c r="L489" s="19"/>
      <s:c r="N489" s="19"/>
      <s:c r="O489" s="20"/>
      <s:c r="P489" s="21"/>
      <s:c r="R489" s="21"/>
      <s:c r="S489" s="21"/>
      <s:c r="T489" s="21"/>
      <s:c r="U489" s="21"/>
      <s:c r="V489" s="21"/>
    </s:row>
    <s:row x14ac:dyDescent="0.25" r="490" spans="2:22" customFormat="1">
      <s:c r="B490" s="19"/>
      <s:c r="F490" s="154"/>
      <s:c r="G490" s="19"/>
      <s:c r="H490" s="157"/>
      <s:c r="I490" s="19"/>
      <s:c r="J490" s="19"/>
      <s:c r="K490" s="19"/>
      <s:c r="L490" s="19"/>
      <s:c r="N490" s="19"/>
      <s:c r="O490" s="20"/>
      <s:c r="P490" s="21"/>
      <s:c r="R490" s="21"/>
      <s:c r="S490" s="21"/>
      <s:c r="T490" s="21"/>
      <s:c r="U490" s="21"/>
      <s:c r="V490" s="21"/>
    </s:row>
    <s:row x14ac:dyDescent="0.25" r="491" spans="2:22" customFormat="1">
      <s:c r="B491" s="19"/>
      <s:c r="F491" s="154"/>
      <s:c r="G491" s="19"/>
      <s:c r="H491" s="157"/>
      <s:c r="I491" s="19"/>
      <s:c r="J491" s="19"/>
      <s:c r="K491" s="19"/>
      <s:c r="L491" s="19"/>
      <s:c r="N491" s="19"/>
      <s:c r="O491" s="20"/>
      <s:c r="P491" s="21"/>
      <s:c r="R491" s="21"/>
      <s:c r="S491" s="21"/>
      <s:c r="T491" s="21"/>
      <s:c r="U491" s="21"/>
      <s:c r="V491" s="21"/>
    </s:row>
    <s:row x14ac:dyDescent="0.25" r="492" spans="2:22" customFormat="1">
      <s:c r="B492" s="19"/>
      <s:c r="F492" s="154"/>
      <s:c r="G492" s="19"/>
      <s:c r="H492" s="157"/>
      <s:c r="I492" s="19"/>
      <s:c r="J492" s="19"/>
      <s:c r="K492" s="19"/>
      <s:c r="L492" s="19"/>
      <s:c r="N492" s="19"/>
      <s:c r="O492" s="20"/>
      <s:c r="P492" s="21"/>
      <s:c r="R492" s="21"/>
      <s:c r="S492" s="21"/>
      <s:c r="T492" s="21"/>
      <s:c r="U492" s="21"/>
      <s:c r="V492" s="21"/>
    </s:row>
    <s:row x14ac:dyDescent="0.25" r="493" spans="2:22" customFormat="1">
      <s:c r="B493" s="19"/>
      <s:c r="F493" s="154"/>
      <s:c r="G493" s="19"/>
      <s:c r="H493" s="157"/>
      <s:c r="I493" s="19"/>
      <s:c r="J493" s="19"/>
      <s:c r="K493" s="19"/>
      <s:c r="L493" s="19"/>
      <s:c r="N493" s="19"/>
      <s:c r="O493" s="20"/>
      <s:c r="P493" s="21"/>
      <s:c r="R493" s="21"/>
      <s:c r="S493" s="21"/>
      <s:c r="T493" s="21"/>
      <s:c r="U493" s="21"/>
      <s:c r="V493" s="21"/>
    </s:row>
    <s:row x14ac:dyDescent="0.25" r="494" spans="2:22" customFormat="1">
      <s:c r="B494" s="19"/>
      <s:c r="F494" s="154"/>
      <s:c r="G494" s="19"/>
      <s:c r="H494" s="157"/>
      <s:c r="I494" s="19"/>
      <s:c r="J494" s="19"/>
      <s:c r="K494" s="19"/>
      <s:c r="L494" s="19"/>
      <s:c r="N494" s="19"/>
      <s:c r="O494" s="20"/>
      <s:c r="P494" s="21"/>
      <s:c r="R494" s="21"/>
      <s:c r="S494" s="21"/>
      <s:c r="T494" s="21"/>
      <s:c r="U494" s="21"/>
      <s:c r="V494" s="21"/>
    </s:row>
    <s:row x14ac:dyDescent="0.25" r="495" spans="2:22" customFormat="1">
      <s:c r="B495" s="19"/>
      <s:c r="F495" s="154"/>
      <s:c r="G495" s="19"/>
      <s:c r="H495" s="157"/>
      <s:c r="I495" s="19"/>
      <s:c r="J495" s="19"/>
      <s:c r="K495" s="19"/>
      <s:c r="L495" s="19"/>
      <s:c r="N495" s="19"/>
      <s:c r="O495" s="20"/>
      <s:c r="P495" s="21"/>
      <s:c r="R495" s="21"/>
      <s:c r="S495" s="21"/>
      <s:c r="T495" s="21"/>
      <s:c r="U495" s="21"/>
      <s:c r="V495" s="21"/>
    </s:row>
    <s:row x14ac:dyDescent="0.25" r="496" spans="2:22" customFormat="1">
      <s:c r="B496" s="19"/>
      <s:c r="F496" s="154"/>
      <s:c r="G496" s="19"/>
      <s:c r="H496" s="157"/>
      <s:c r="I496" s="19"/>
      <s:c r="J496" s="19"/>
      <s:c r="K496" s="19"/>
      <s:c r="L496" s="19"/>
      <s:c r="N496" s="19"/>
      <s:c r="O496" s="20"/>
      <s:c r="P496" s="21"/>
      <s:c r="R496" s="21"/>
      <s:c r="S496" s="21"/>
      <s:c r="T496" s="21"/>
      <s:c r="U496" s="21"/>
      <s:c r="V496" s="21"/>
    </s:row>
    <s:row x14ac:dyDescent="0.25" r="497" spans="2:22" customFormat="1">
      <s:c r="B497" s="19"/>
      <s:c r="F497" s="154"/>
      <s:c r="G497" s="19"/>
      <s:c r="H497" s="157"/>
      <s:c r="I497" s="19"/>
      <s:c r="J497" s="19"/>
      <s:c r="K497" s="19"/>
      <s:c r="L497" s="19"/>
      <s:c r="N497" s="19"/>
      <s:c r="O497" s="20"/>
      <s:c r="P497" s="21"/>
      <s:c r="R497" s="21"/>
      <s:c r="S497" s="21"/>
      <s:c r="T497" s="21"/>
      <s:c r="U497" s="21"/>
      <s:c r="V497" s="21"/>
    </s:row>
    <s:row x14ac:dyDescent="0.25" r="498" spans="2:22" customFormat="1">
      <s:c r="B498" s="19"/>
      <s:c r="F498" s="154"/>
      <s:c r="G498" s="19"/>
      <s:c r="H498" s="157"/>
      <s:c r="I498" s="19"/>
      <s:c r="J498" s="19"/>
      <s:c r="K498" s="19"/>
      <s:c r="L498" s="19"/>
      <s:c r="N498" s="19"/>
      <s:c r="O498" s="20"/>
      <s:c r="P498" s="21"/>
      <s:c r="R498" s="21"/>
      <s:c r="S498" s="21"/>
      <s:c r="T498" s="21"/>
      <s:c r="U498" s="21"/>
      <s:c r="V498" s="21"/>
    </s:row>
    <s:row x14ac:dyDescent="0.25" r="499" spans="2:22" customFormat="1">
      <s:c r="B499" s="19"/>
      <s:c r="F499" s="154"/>
      <s:c r="G499" s="19"/>
      <s:c r="H499" s="157"/>
      <s:c r="I499" s="19"/>
      <s:c r="J499" s="19"/>
      <s:c r="K499" s="19"/>
      <s:c r="L499" s="19"/>
      <s:c r="N499" s="19"/>
      <s:c r="O499" s="20"/>
      <s:c r="P499" s="21"/>
      <s:c r="R499" s="21"/>
      <s:c r="S499" s="21"/>
      <s:c r="T499" s="21"/>
      <s:c r="U499" s="21"/>
      <s:c r="V499" s="21"/>
    </s:row>
    <s:row x14ac:dyDescent="0.25" r="500" spans="2:22" customFormat="1">
      <s:c r="B500" s="19"/>
      <s:c r="F500" s="154"/>
      <s:c r="G500" s="19"/>
      <s:c r="H500" s="157"/>
      <s:c r="I500" s="19"/>
      <s:c r="J500" s="19"/>
      <s:c r="K500" s="19"/>
      <s:c r="L500" s="19"/>
      <s:c r="N500" s="19"/>
      <s:c r="O500" s="20"/>
      <s:c r="P500" s="21"/>
      <s:c r="R500" s="21"/>
      <s:c r="S500" s="21"/>
      <s:c r="T500" s="21"/>
      <s:c r="U500" s="21"/>
      <s:c r="V500" s="21"/>
    </s:row>
    <s:row x14ac:dyDescent="0.25" r="501" spans="2:22" customFormat="1">
      <s:c r="B501" s="19"/>
      <s:c r="F501" s="154"/>
      <s:c r="G501" s="19"/>
      <s:c r="H501" s="157"/>
      <s:c r="I501" s="19"/>
      <s:c r="J501" s="19"/>
      <s:c r="K501" s="19"/>
      <s:c r="L501" s="19"/>
      <s:c r="N501" s="19"/>
      <s:c r="O501" s="20"/>
      <s:c r="P501" s="21"/>
      <s:c r="R501" s="21"/>
      <s:c r="S501" s="21"/>
      <s:c r="T501" s="21"/>
      <s:c r="U501" s="21"/>
      <s:c r="V501" s="21"/>
    </s:row>
    <s:row x14ac:dyDescent="0.25" r="502" spans="2:22" customFormat="1">
      <s:c r="B502" s="19"/>
      <s:c r="F502" s="154"/>
      <s:c r="G502" s="19"/>
      <s:c r="H502" s="157"/>
      <s:c r="I502" s="19"/>
      <s:c r="J502" s="19"/>
      <s:c r="K502" s="19"/>
      <s:c r="L502" s="19"/>
      <s:c r="N502" s="19"/>
      <s:c r="O502" s="20"/>
      <s:c r="P502" s="21"/>
      <s:c r="R502" s="21"/>
      <s:c r="S502" s="21"/>
      <s:c r="T502" s="21"/>
      <s:c r="U502" s="21"/>
      <s:c r="V502" s="21"/>
    </s:row>
    <s:row x14ac:dyDescent="0.25" r="503" spans="2:22" customFormat="1">
      <s:c r="B503" s="19"/>
      <s:c r="F503" s="154"/>
      <s:c r="G503" s="19"/>
      <s:c r="H503" s="157"/>
      <s:c r="I503" s="19"/>
      <s:c r="J503" s="19"/>
      <s:c r="K503" s="19"/>
      <s:c r="L503" s="19"/>
      <s:c r="N503" s="19"/>
      <s:c r="O503" s="20"/>
      <s:c r="P503" s="21"/>
      <s:c r="R503" s="21"/>
      <s:c r="S503" s="21"/>
      <s:c r="T503" s="21"/>
      <s:c r="U503" s="21"/>
      <s:c r="V503" s="21"/>
    </s:row>
    <s:row x14ac:dyDescent="0.25" r="504" spans="2:22" customFormat="1">
      <s:c r="B504" s="19"/>
      <s:c r="F504" s="154"/>
      <s:c r="G504" s="19"/>
      <s:c r="H504" s="157"/>
      <s:c r="I504" s="19"/>
      <s:c r="J504" s="19"/>
      <s:c r="K504" s="19"/>
      <s:c r="L504" s="19"/>
      <s:c r="N504" s="19"/>
      <s:c r="O504" s="20"/>
      <s:c r="P504" s="21"/>
      <s:c r="R504" s="21"/>
      <s:c r="S504" s="21"/>
      <s:c r="T504" s="21"/>
      <s:c r="U504" s="21"/>
      <s:c r="V504" s="21"/>
    </s:row>
    <s:row x14ac:dyDescent="0.25" r="505" spans="2:22" customFormat="1">
      <s:c r="B505" s="19"/>
      <s:c r="F505" s="154"/>
      <s:c r="G505" s="19"/>
      <s:c r="H505" s="157"/>
      <s:c r="I505" s="19"/>
      <s:c r="J505" s="19"/>
      <s:c r="K505" s="19"/>
      <s:c r="L505" s="19"/>
      <s:c r="N505" s="19"/>
      <s:c r="O505" s="20"/>
      <s:c r="P505" s="21"/>
      <s:c r="R505" s="21"/>
      <s:c r="S505" s="21"/>
      <s:c r="T505" s="21"/>
      <s:c r="U505" s="21"/>
      <s:c r="V505" s="21"/>
    </s:row>
    <s:row x14ac:dyDescent="0.25" r="506" spans="2:22" customFormat="1">
      <s:c r="B506" s="19"/>
      <s:c r="F506" s="154"/>
      <s:c r="G506" s="19"/>
      <s:c r="H506" s="157"/>
      <s:c r="I506" s="19"/>
      <s:c r="J506" s="19"/>
      <s:c r="K506" s="19"/>
      <s:c r="L506" s="19"/>
      <s:c r="N506" s="19"/>
      <s:c r="O506" s="20"/>
      <s:c r="P506" s="21"/>
      <s:c r="R506" s="21"/>
      <s:c r="S506" s="21"/>
      <s:c r="T506" s="21"/>
      <s:c r="U506" s="21"/>
      <s:c r="V506" s="21"/>
    </s:row>
    <s:row x14ac:dyDescent="0.25" r="507" spans="2:22" customFormat="1">
      <s:c r="B507" s="19"/>
      <s:c r="F507" s="154"/>
      <s:c r="G507" s="19"/>
      <s:c r="H507" s="157"/>
      <s:c r="I507" s="19"/>
      <s:c r="J507" s="19"/>
      <s:c r="K507" s="19"/>
      <s:c r="L507" s="19"/>
      <s:c r="N507" s="19"/>
      <s:c r="O507" s="20"/>
      <s:c r="P507" s="21"/>
      <s:c r="R507" s="21"/>
      <s:c r="S507" s="21"/>
      <s:c r="T507" s="21"/>
      <s:c r="U507" s="21"/>
      <s:c r="V507" s="21"/>
    </s:row>
    <s:row x14ac:dyDescent="0.25" r="508" spans="2:22" customFormat="1">
      <s:c r="B508" s="19"/>
      <s:c r="F508" s="154"/>
      <s:c r="G508" s="19"/>
      <s:c r="H508" s="157"/>
      <s:c r="I508" s="19"/>
      <s:c r="J508" s="19"/>
      <s:c r="K508" s="19"/>
      <s:c r="L508" s="19"/>
      <s:c r="N508" s="19"/>
      <s:c r="O508" s="20"/>
      <s:c r="P508" s="21"/>
      <s:c r="R508" s="21"/>
      <s:c r="S508" s="21"/>
      <s:c r="T508" s="21"/>
      <s:c r="U508" s="21"/>
      <s:c r="V508" s="21"/>
    </s:row>
    <s:row x14ac:dyDescent="0.25" r="509" spans="2:22" customFormat="1">
      <s:c r="B509" s="19"/>
      <s:c r="F509" s="154"/>
      <s:c r="G509" s="19"/>
      <s:c r="H509" s="157"/>
      <s:c r="I509" s="19"/>
      <s:c r="J509" s="19"/>
      <s:c r="K509" s="19"/>
      <s:c r="L509" s="19"/>
      <s:c r="N509" s="19"/>
      <s:c r="O509" s="20"/>
      <s:c r="P509" s="21"/>
      <s:c r="R509" s="21"/>
      <s:c r="S509" s="21"/>
      <s:c r="T509" s="21"/>
      <s:c r="U509" s="21"/>
      <s:c r="V509" s="21"/>
    </s:row>
    <s:row x14ac:dyDescent="0.25" r="510" spans="2:22" customFormat="1">
      <s:c r="B510" s="19"/>
      <s:c r="F510" s="154"/>
      <s:c r="G510" s="19"/>
      <s:c r="H510" s="157"/>
      <s:c r="I510" s="19"/>
      <s:c r="J510" s="19"/>
      <s:c r="K510" s="19"/>
      <s:c r="L510" s="19"/>
      <s:c r="N510" s="19"/>
      <s:c r="O510" s="20"/>
      <s:c r="P510" s="21"/>
      <s:c r="R510" s="21"/>
      <s:c r="S510" s="21"/>
      <s:c r="T510" s="21"/>
      <s:c r="U510" s="21"/>
      <s:c r="V510" s="21"/>
    </s:row>
    <s:row x14ac:dyDescent="0.25" r="511" spans="2:22" customFormat="1">
      <s:c r="B511" s="19"/>
      <s:c r="F511" s="154"/>
      <s:c r="G511" s="19"/>
      <s:c r="H511" s="157"/>
      <s:c r="I511" s="19"/>
      <s:c r="J511" s="19"/>
      <s:c r="K511" s="19"/>
      <s:c r="L511" s="19"/>
      <s:c r="N511" s="19"/>
      <s:c r="O511" s="20"/>
      <s:c r="P511" s="21"/>
      <s:c r="R511" s="21"/>
      <s:c r="S511" s="21"/>
      <s:c r="T511" s="21"/>
      <s:c r="U511" s="21"/>
      <s:c r="V511" s="21"/>
    </s:row>
    <s:row x14ac:dyDescent="0.25" r="512" spans="2:22" customFormat="1">
      <s:c r="B512" s="19"/>
      <s:c r="F512" s="154"/>
      <s:c r="G512" s="19"/>
      <s:c r="H512" s="157"/>
      <s:c r="I512" s="19"/>
      <s:c r="J512" s="19"/>
      <s:c r="K512" s="19"/>
      <s:c r="L512" s="19"/>
      <s:c r="N512" s="19"/>
      <s:c r="O512" s="20"/>
      <s:c r="P512" s="21"/>
      <s:c r="R512" s="21"/>
      <s:c r="S512" s="21"/>
      <s:c r="T512" s="21"/>
      <s:c r="U512" s="21"/>
      <s:c r="V512" s="21"/>
    </s:row>
    <s:row x14ac:dyDescent="0.25" r="513" spans="2:22" customFormat="1">
      <s:c r="B513" s="19"/>
      <s:c r="F513" s="154"/>
      <s:c r="G513" s="19"/>
      <s:c r="H513" s="157"/>
      <s:c r="I513" s="19"/>
      <s:c r="J513" s="19"/>
      <s:c r="K513" s="19"/>
      <s:c r="L513" s="19"/>
      <s:c r="N513" s="19"/>
      <s:c r="O513" s="20"/>
      <s:c r="P513" s="21"/>
      <s:c r="R513" s="21"/>
      <s:c r="S513" s="21"/>
      <s:c r="T513" s="21"/>
      <s:c r="U513" s="21"/>
      <s:c r="V513" s="21"/>
    </s:row>
    <s:row x14ac:dyDescent="0.25" r="514" spans="2:22" customFormat="1">
      <s:c r="B514" s="19"/>
      <s:c r="F514" s="154"/>
      <s:c r="G514" s="19"/>
      <s:c r="H514" s="157"/>
      <s:c r="I514" s="19"/>
      <s:c r="J514" s="19"/>
      <s:c r="K514" s="19"/>
      <s:c r="L514" s="19"/>
      <s:c r="N514" s="19"/>
      <s:c r="O514" s="20"/>
      <s:c r="P514" s="21"/>
      <s:c r="R514" s="21"/>
      <s:c r="S514" s="21"/>
      <s:c r="T514" s="21"/>
      <s:c r="U514" s="21"/>
      <s:c r="V514" s="21"/>
    </s:row>
    <s:row x14ac:dyDescent="0.25" r="515" spans="2:22" customFormat="1">
      <s:c r="B515" s="19"/>
      <s:c r="F515" s="154"/>
      <s:c r="G515" s="19"/>
      <s:c r="H515" s="157"/>
      <s:c r="I515" s="19"/>
      <s:c r="J515" s="19"/>
      <s:c r="K515" s="19"/>
      <s:c r="L515" s="19"/>
      <s:c r="N515" s="19"/>
      <s:c r="O515" s="20"/>
      <s:c r="P515" s="21"/>
      <s:c r="R515" s="21"/>
      <s:c r="S515" s="21"/>
      <s:c r="T515" s="21"/>
      <s:c r="U515" s="21"/>
      <s:c r="V515" s="21"/>
    </s:row>
    <s:row x14ac:dyDescent="0.25" r="516" spans="2:22" customFormat="1">
      <s:c r="B516" s="19"/>
      <s:c r="F516" s="154"/>
      <s:c r="G516" s="19"/>
      <s:c r="H516" s="157"/>
      <s:c r="I516" s="19"/>
      <s:c r="J516" s="19"/>
      <s:c r="K516" s="19"/>
      <s:c r="L516" s="19"/>
      <s:c r="N516" s="19"/>
      <s:c r="O516" s="20"/>
      <s:c r="P516" s="21"/>
      <s:c r="R516" s="21"/>
      <s:c r="S516" s="21"/>
      <s:c r="T516" s="21"/>
      <s:c r="U516" s="21"/>
      <s:c r="V516" s="21"/>
    </s:row>
    <s:row x14ac:dyDescent="0.25" r="517" spans="2:22" customFormat="1">
      <s:c r="B517" s="19"/>
      <s:c r="F517" s="154"/>
      <s:c r="G517" s="19"/>
      <s:c r="H517" s="157"/>
      <s:c r="I517" s="19"/>
      <s:c r="J517" s="19"/>
      <s:c r="K517" s="19"/>
      <s:c r="L517" s="19"/>
      <s:c r="N517" s="19"/>
      <s:c r="O517" s="20"/>
      <s:c r="P517" s="21"/>
      <s:c r="R517" s="21"/>
      <s:c r="S517" s="21"/>
      <s:c r="T517" s="21"/>
      <s:c r="U517" s="21"/>
      <s:c r="V517" s="21"/>
    </s:row>
    <s:row x14ac:dyDescent="0.25" r="518" spans="2:22" customFormat="1">
      <s:c r="B518" s="19"/>
      <s:c r="F518" s="154"/>
      <s:c r="G518" s="19"/>
      <s:c r="H518" s="157"/>
      <s:c r="I518" s="19"/>
      <s:c r="J518" s="19"/>
      <s:c r="K518" s="19"/>
      <s:c r="L518" s="19"/>
      <s:c r="N518" s="19"/>
      <s:c r="O518" s="20"/>
      <s:c r="P518" s="21"/>
      <s:c r="R518" s="21"/>
      <s:c r="S518" s="21"/>
      <s:c r="T518" s="21"/>
      <s:c r="U518" s="21"/>
      <s:c r="V518" s="21"/>
    </s:row>
    <s:row x14ac:dyDescent="0.25" r="519" spans="2:22" customFormat="1">
      <s:c r="B519" s="19"/>
      <s:c r="F519" s="154"/>
      <s:c r="G519" s="19"/>
      <s:c r="H519" s="157"/>
      <s:c r="I519" s="19"/>
      <s:c r="J519" s="19"/>
      <s:c r="K519" s="19"/>
      <s:c r="L519" s="19"/>
      <s:c r="N519" s="19"/>
      <s:c r="O519" s="20"/>
      <s:c r="P519" s="21"/>
      <s:c r="R519" s="21"/>
      <s:c r="S519" s="21"/>
      <s:c r="T519" s="21"/>
      <s:c r="U519" s="21"/>
      <s:c r="V519" s="21"/>
    </s:row>
    <s:row x14ac:dyDescent="0.25" r="520" spans="2:22" customFormat="1">
      <s:c r="B520" s="19"/>
      <s:c r="F520" s="154"/>
      <s:c r="G520" s="19"/>
      <s:c r="H520" s="157"/>
      <s:c r="I520" s="19"/>
      <s:c r="J520" s="19"/>
      <s:c r="K520" s="19"/>
      <s:c r="L520" s="19"/>
      <s:c r="N520" s="19"/>
      <s:c r="O520" s="20"/>
      <s:c r="P520" s="21"/>
      <s:c r="R520" s="21"/>
      <s:c r="S520" s="21"/>
      <s:c r="T520" s="21"/>
      <s:c r="U520" s="21"/>
      <s:c r="V520" s="21"/>
    </s:row>
    <s:row x14ac:dyDescent="0.25" r="521" spans="2:22" customFormat="1">
      <s:c r="B521" s="19"/>
      <s:c r="F521" s="154"/>
      <s:c r="G521" s="19"/>
      <s:c r="H521" s="157"/>
      <s:c r="I521" s="19"/>
      <s:c r="J521" s="19"/>
      <s:c r="K521" s="19"/>
      <s:c r="L521" s="19"/>
      <s:c r="N521" s="19"/>
      <s:c r="O521" s="20"/>
      <s:c r="P521" s="21"/>
      <s:c r="R521" s="21"/>
      <s:c r="S521" s="21"/>
      <s:c r="T521" s="21"/>
      <s:c r="U521" s="21"/>
      <s:c r="V521" s="21"/>
    </s:row>
    <s:row x14ac:dyDescent="0.25" r="522" spans="2:22" customFormat="1">
      <s:c r="B522" s="19"/>
      <s:c r="F522" s="154"/>
      <s:c r="G522" s="19"/>
      <s:c r="H522" s="157"/>
      <s:c r="I522" s="19"/>
      <s:c r="J522" s="19"/>
      <s:c r="K522" s="19"/>
      <s:c r="L522" s="19"/>
      <s:c r="N522" s="19"/>
      <s:c r="O522" s="20"/>
      <s:c r="P522" s="21"/>
      <s:c r="R522" s="21"/>
      <s:c r="S522" s="21"/>
      <s:c r="T522" s="21"/>
      <s:c r="U522" s="21"/>
      <s:c r="V522" s="21"/>
    </s:row>
    <s:row x14ac:dyDescent="0.25" r="523" spans="2:22" customFormat="1">
      <s:c r="B523" s="19"/>
      <s:c r="F523" s="154"/>
      <s:c r="G523" s="19"/>
      <s:c r="H523" s="157"/>
      <s:c r="I523" s="19"/>
      <s:c r="J523" s="19"/>
      <s:c r="K523" s="19"/>
      <s:c r="L523" s="19"/>
      <s:c r="N523" s="19"/>
      <s:c r="O523" s="20"/>
      <s:c r="P523" s="21"/>
      <s:c r="R523" s="21"/>
      <s:c r="S523" s="21"/>
      <s:c r="T523" s="21"/>
      <s:c r="U523" s="21"/>
      <s:c r="V523" s="21"/>
    </s:row>
    <s:row x14ac:dyDescent="0.25" r="524" spans="2:22" customFormat="1">
      <s:c r="B524" s="19"/>
      <s:c r="F524" s="154"/>
      <s:c r="G524" s="19"/>
      <s:c r="H524" s="157"/>
      <s:c r="I524" s="19"/>
      <s:c r="J524" s="19"/>
      <s:c r="K524" s="19"/>
      <s:c r="L524" s="19"/>
      <s:c r="N524" s="19"/>
      <s:c r="O524" s="20"/>
      <s:c r="P524" s="21"/>
      <s:c r="R524" s="21"/>
      <s:c r="S524" s="21"/>
      <s:c r="T524" s="21"/>
      <s:c r="U524" s="21"/>
      <s:c r="V524" s="21"/>
    </s:row>
    <s:row x14ac:dyDescent="0.25" r="525" spans="2:22" customFormat="1">
      <s:c r="B525" s="19"/>
      <s:c r="F525" s="154"/>
      <s:c r="G525" s="19"/>
      <s:c r="H525" s="157"/>
      <s:c r="I525" s="19"/>
      <s:c r="J525" s="19"/>
      <s:c r="K525" s="19"/>
      <s:c r="L525" s="19"/>
      <s:c r="N525" s="19"/>
      <s:c r="O525" s="20"/>
      <s:c r="P525" s="21"/>
      <s:c r="R525" s="21"/>
      <s:c r="S525" s="21"/>
      <s:c r="T525" s="21"/>
      <s:c r="U525" s="21"/>
      <s:c r="V525" s="21"/>
    </s:row>
    <s:row x14ac:dyDescent="0.25" r="526" spans="2:22" customFormat="1">
      <s:c r="B526" s="19"/>
      <s:c r="F526" s="154"/>
      <s:c r="G526" s="19"/>
      <s:c r="H526" s="157"/>
      <s:c r="I526" s="19"/>
      <s:c r="J526" s="19"/>
      <s:c r="K526" s="19"/>
      <s:c r="L526" s="19"/>
      <s:c r="N526" s="19"/>
      <s:c r="O526" s="20"/>
      <s:c r="P526" s="21"/>
      <s:c r="R526" s="21"/>
      <s:c r="S526" s="21"/>
      <s:c r="T526" s="21"/>
      <s:c r="U526" s="21"/>
      <s:c r="V526" s="21"/>
    </s:row>
    <s:row x14ac:dyDescent="0.25" r="527" spans="2:22" customFormat="1">
      <s:c r="B527" s="19"/>
      <s:c r="F527" s="154"/>
      <s:c r="G527" s="19"/>
      <s:c r="H527" s="157"/>
      <s:c r="I527" s="19"/>
      <s:c r="J527" s="19"/>
      <s:c r="K527" s="19"/>
      <s:c r="L527" s="19"/>
      <s:c r="N527" s="19"/>
      <s:c r="O527" s="20"/>
      <s:c r="P527" s="21"/>
      <s:c r="R527" s="21"/>
      <s:c r="S527" s="21"/>
      <s:c r="T527" s="21"/>
      <s:c r="U527" s="21"/>
      <s:c r="V527" s="21"/>
    </s:row>
    <s:row x14ac:dyDescent="0.25" r="528" spans="2:22" customFormat="1">
      <s:c r="B528" s="19"/>
      <s:c r="F528" s="154"/>
      <s:c r="G528" s="19"/>
      <s:c r="H528" s="157"/>
      <s:c r="I528" s="19"/>
      <s:c r="J528" s="19"/>
      <s:c r="K528" s="19"/>
      <s:c r="L528" s="19"/>
      <s:c r="N528" s="19"/>
      <s:c r="O528" s="20"/>
      <s:c r="P528" s="21"/>
      <s:c r="R528" s="21"/>
      <s:c r="S528" s="21"/>
      <s:c r="T528" s="21"/>
      <s:c r="U528" s="21"/>
      <s:c r="V528" s="21"/>
    </s:row>
    <s:row x14ac:dyDescent="0.25" r="529" spans="2:22" customFormat="1">
      <s:c r="B529" s="19"/>
      <s:c r="F529" s="154"/>
      <s:c r="G529" s="19"/>
      <s:c r="H529" s="157"/>
      <s:c r="I529" s="19"/>
      <s:c r="J529" s="19"/>
      <s:c r="K529" s="19"/>
      <s:c r="L529" s="19"/>
      <s:c r="N529" s="19"/>
      <s:c r="O529" s="20"/>
      <s:c r="P529" s="21"/>
      <s:c r="R529" s="21"/>
      <s:c r="S529" s="21"/>
      <s:c r="T529" s="21"/>
      <s:c r="U529" s="21"/>
      <s:c r="V529" s="21"/>
    </s:row>
    <s:row x14ac:dyDescent="0.25" r="530" spans="2:22" customFormat="1">
      <s:c r="B530" s="19"/>
      <s:c r="F530" s="154"/>
      <s:c r="G530" s="19"/>
      <s:c r="H530" s="157"/>
      <s:c r="I530" s="19"/>
      <s:c r="J530" s="19"/>
      <s:c r="K530" s="19"/>
      <s:c r="L530" s="19"/>
      <s:c r="N530" s="19"/>
      <s:c r="O530" s="20"/>
      <s:c r="P530" s="21"/>
      <s:c r="R530" s="21"/>
      <s:c r="S530" s="21"/>
      <s:c r="T530" s="21"/>
      <s:c r="U530" s="21"/>
      <s:c r="V530" s="21"/>
    </s:row>
    <s:row x14ac:dyDescent="0.25" r="531" spans="2:22" customFormat="1">
      <s:c r="B531" s="19"/>
      <s:c r="F531" s="154"/>
      <s:c r="G531" s="19"/>
      <s:c r="H531" s="157"/>
      <s:c r="I531" s="19"/>
      <s:c r="J531" s="19"/>
      <s:c r="K531" s="19"/>
      <s:c r="L531" s="19"/>
      <s:c r="N531" s="19"/>
      <s:c r="O531" s="20"/>
      <s:c r="P531" s="21"/>
      <s:c r="R531" s="21"/>
      <s:c r="S531" s="21"/>
      <s:c r="T531" s="21"/>
      <s:c r="U531" s="21"/>
      <s:c r="V531" s="21"/>
    </s:row>
    <s:row x14ac:dyDescent="0.25" r="532" spans="2:22" customFormat="1">
      <s:c r="B532" s="19"/>
      <s:c r="F532" s="154"/>
      <s:c r="G532" s="19"/>
      <s:c r="H532" s="157"/>
      <s:c r="I532" s="19"/>
      <s:c r="J532" s="19"/>
      <s:c r="K532" s="19"/>
      <s:c r="L532" s="19"/>
      <s:c r="N532" s="19"/>
      <s:c r="O532" s="20"/>
      <s:c r="P532" s="21"/>
      <s:c r="R532" s="21"/>
      <s:c r="S532" s="21"/>
      <s:c r="T532" s="21"/>
      <s:c r="U532" s="21"/>
      <s:c r="V532" s="21"/>
    </s:row>
    <s:row x14ac:dyDescent="0.25" r="533" spans="2:22" customFormat="1">
      <s:c r="B533" s="19"/>
      <s:c r="F533" s="154"/>
      <s:c r="G533" s="19"/>
      <s:c r="H533" s="157"/>
      <s:c r="I533" s="19"/>
      <s:c r="J533" s="19"/>
      <s:c r="K533" s="19"/>
      <s:c r="L533" s="19"/>
      <s:c r="N533" s="19"/>
      <s:c r="O533" s="20"/>
      <s:c r="P533" s="21"/>
      <s:c r="R533" s="21"/>
      <s:c r="S533" s="21"/>
      <s:c r="T533" s="21"/>
      <s:c r="U533" s="21"/>
      <s:c r="V533" s="21"/>
    </s:row>
    <s:row x14ac:dyDescent="0.25" r="534" spans="2:22" customFormat="1">
      <s:c r="B534" s="19"/>
      <s:c r="F534" s="154"/>
      <s:c r="G534" s="19"/>
      <s:c r="H534" s="157"/>
      <s:c r="I534" s="19"/>
      <s:c r="J534" s="19"/>
      <s:c r="K534" s="19"/>
      <s:c r="L534" s="19"/>
      <s:c r="N534" s="19"/>
      <s:c r="O534" s="20"/>
      <s:c r="P534" s="21"/>
      <s:c r="R534" s="21"/>
      <s:c r="S534" s="21"/>
      <s:c r="T534" s="21"/>
      <s:c r="U534" s="21"/>
      <s:c r="V534" s="21"/>
    </s:row>
    <s:row x14ac:dyDescent="0.25" r="535" spans="2:22" customFormat="1">
      <s:c r="B535" s="19"/>
      <s:c r="F535" s="154"/>
      <s:c r="G535" s="19"/>
      <s:c r="H535" s="157"/>
      <s:c r="I535" s="19"/>
      <s:c r="J535" s="19"/>
      <s:c r="K535" s="19"/>
      <s:c r="L535" s="19"/>
      <s:c r="N535" s="19"/>
      <s:c r="O535" s="20"/>
      <s:c r="P535" s="21"/>
      <s:c r="R535" s="21"/>
      <s:c r="S535" s="21"/>
      <s:c r="T535" s="21"/>
      <s:c r="U535" s="21"/>
      <s:c r="V535" s="21"/>
    </s:row>
    <s:row x14ac:dyDescent="0.25" r="536" spans="2:22" customFormat="1">
      <s:c r="B536" s="19"/>
      <s:c r="F536" s="154"/>
      <s:c r="G536" s="19"/>
      <s:c r="H536" s="157"/>
      <s:c r="I536" s="19"/>
      <s:c r="J536" s="19"/>
      <s:c r="K536" s="19"/>
      <s:c r="L536" s="19"/>
      <s:c r="N536" s="19"/>
      <s:c r="O536" s="20"/>
      <s:c r="P536" s="21"/>
      <s:c r="R536" s="21"/>
      <s:c r="S536" s="21"/>
      <s:c r="T536" s="21"/>
      <s:c r="U536" s="21"/>
      <s:c r="V536" s="21"/>
    </s:row>
    <s:row x14ac:dyDescent="0.25" r="537" spans="2:22" customFormat="1">
      <s:c r="B537" s="19"/>
      <s:c r="F537" s="154"/>
      <s:c r="G537" s="19"/>
      <s:c r="H537" s="157"/>
      <s:c r="I537" s="19"/>
      <s:c r="J537" s="19"/>
      <s:c r="K537" s="19"/>
      <s:c r="L537" s="19"/>
      <s:c r="N537" s="19"/>
      <s:c r="O537" s="20"/>
      <s:c r="P537" s="21"/>
      <s:c r="R537" s="21"/>
      <s:c r="S537" s="21"/>
      <s:c r="T537" s="21"/>
      <s:c r="U537" s="21"/>
      <s:c r="V537" s="21"/>
    </s:row>
    <s:row x14ac:dyDescent="0.25" r="538" spans="2:22" customFormat="1">
      <s:c r="B538" s="19"/>
      <s:c r="F538" s="154"/>
      <s:c r="G538" s="19"/>
      <s:c r="H538" s="157"/>
      <s:c r="I538" s="19"/>
      <s:c r="J538" s="19"/>
      <s:c r="K538" s="19"/>
      <s:c r="L538" s="19"/>
      <s:c r="N538" s="19"/>
      <s:c r="O538" s="20"/>
      <s:c r="P538" s="21"/>
      <s:c r="R538" s="21"/>
      <s:c r="S538" s="21"/>
      <s:c r="T538" s="21"/>
      <s:c r="U538" s="21"/>
      <s:c r="V538" s="21"/>
    </s:row>
    <s:row x14ac:dyDescent="0.25" r="539" spans="2:22" customFormat="1">
      <s:c r="B539" s="19"/>
      <s:c r="F539" s="154"/>
      <s:c r="G539" s="19"/>
      <s:c r="H539" s="157"/>
      <s:c r="I539" s="19"/>
      <s:c r="J539" s="19"/>
      <s:c r="K539" s="19"/>
      <s:c r="L539" s="19"/>
      <s:c r="N539" s="19"/>
      <s:c r="O539" s="20"/>
      <s:c r="P539" s="21"/>
      <s:c r="R539" s="21"/>
      <s:c r="S539" s="21"/>
      <s:c r="T539" s="21"/>
      <s:c r="U539" s="21"/>
      <s:c r="V539" s="21"/>
    </s:row>
    <s:row x14ac:dyDescent="0.25" r="540" spans="2:22" customFormat="1">
      <s:c r="B540" s="19"/>
      <s:c r="F540" s="154"/>
      <s:c r="G540" s="19"/>
      <s:c r="H540" s="157"/>
      <s:c r="I540" s="19"/>
      <s:c r="J540" s="19"/>
      <s:c r="K540" s="19"/>
      <s:c r="L540" s="19"/>
      <s:c r="N540" s="19"/>
      <s:c r="O540" s="20"/>
      <s:c r="P540" s="21"/>
      <s:c r="R540" s="21"/>
      <s:c r="S540" s="21"/>
      <s:c r="T540" s="21"/>
      <s:c r="U540" s="21"/>
      <s:c r="V540" s="21"/>
    </s:row>
    <s:row x14ac:dyDescent="0.25" r="541" spans="2:22" customFormat="1">
      <s:c r="B541" s="19"/>
      <s:c r="F541" s="154"/>
      <s:c r="G541" s="19"/>
      <s:c r="H541" s="157"/>
      <s:c r="I541" s="19"/>
      <s:c r="J541" s="19"/>
      <s:c r="K541" s="19"/>
      <s:c r="L541" s="19"/>
      <s:c r="N541" s="19"/>
      <s:c r="O541" s="20"/>
      <s:c r="P541" s="21"/>
      <s:c r="R541" s="21"/>
      <s:c r="S541" s="21"/>
      <s:c r="T541" s="21"/>
      <s:c r="U541" s="21"/>
      <s:c r="V541" s="21"/>
    </s:row>
    <s:row x14ac:dyDescent="0.25" r="542" spans="2:22" customFormat="1">
      <s:c r="B542" s="19"/>
      <s:c r="F542" s="154"/>
      <s:c r="G542" s="19"/>
      <s:c r="H542" s="157"/>
      <s:c r="I542" s="19"/>
      <s:c r="J542" s="19"/>
      <s:c r="K542" s="19"/>
      <s:c r="L542" s="19"/>
      <s:c r="N542" s="19"/>
      <s:c r="O542" s="20"/>
      <s:c r="P542" s="21"/>
      <s:c r="R542" s="21"/>
      <s:c r="S542" s="21"/>
      <s:c r="T542" s="21"/>
      <s:c r="U542" s="21"/>
      <s:c r="V542" s="21"/>
    </s:row>
    <s:row x14ac:dyDescent="0.25" r="543" spans="2:22" customFormat="1">
      <s:c r="B543" s="19"/>
      <s:c r="F543" s="154"/>
      <s:c r="G543" s="19"/>
      <s:c r="H543" s="157"/>
      <s:c r="I543" s="19"/>
      <s:c r="J543" s="19"/>
      <s:c r="K543" s="19"/>
      <s:c r="L543" s="19"/>
      <s:c r="N543" s="19"/>
      <s:c r="O543" s="20"/>
      <s:c r="P543" s="21"/>
      <s:c r="R543" s="21"/>
      <s:c r="S543" s="21"/>
      <s:c r="T543" s="21"/>
      <s:c r="U543" s="21"/>
      <s:c r="V543" s="21"/>
    </s:row>
    <s:row x14ac:dyDescent="0.25" r="544" spans="2:22" customFormat="1">
      <s:c r="B544" s="19"/>
      <s:c r="F544" s="154"/>
      <s:c r="G544" s="19"/>
      <s:c r="H544" s="157"/>
      <s:c r="I544" s="19"/>
      <s:c r="J544" s="19"/>
      <s:c r="K544" s="19"/>
      <s:c r="L544" s="19"/>
      <s:c r="N544" s="19"/>
      <s:c r="O544" s="20"/>
      <s:c r="P544" s="21"/>
      <s:c r="R544" s="21"/>
      <s:c r="S544" s="21"/>
      <s:c r="T544" s="21"/>
      <s:c r="U544" s="21"/>
      <s:c r="V544" s="21"/>
    </s:row>
    <s:row x14ac:dyDescent="0.25" r="545" spans="2:22" customFormat="1">
      <s:c r="B545" s="19"/>
      <s:c r="F545" s="154"/>
      <s:c r="G545" s="19"/>
      <s:c r="H545" s="157"/>
      <s:c r="I545" s="19"/>
      <s:c r="J545" s="19"/>
      <s:c r="K545" s="19"/>
      <s:c r="L545" s="19"/>
      <s:c r="N545" s="19"/>
      <s:c r="O545" s="20"/>
      <s:c r="P545" s="21"/>
      <s:c r="R545" s="21"/>
      <s:c r="S545" s="21"/>
      <s:c r="T545" s="21"/>
      <s:c r="U545" s="21"/>
      <s:c r="V545" s="21"/>
    </s:row>
    <s:row x14ac:dyDescent="0.25" r="546" spans="2:22" customFormat="1">
      <s:c r="B546" s="19"/>
      <s:c r="F546" s="154"/>
      <s:c r="G546" s="19"/>
      <s:c r="H546" s="157"/>
      <s:c r="I546" s="19"/>
      <s:c r="J546" s="19"/>
      <s:c r="K546" s="19"/>
      <s:c r="L546" s="19"/>
      <s:c r="N546" s="19"/>
      <s:c r="O546" s="20"/>
      <s:c r="P546" s="21"/>
      <s:c r="R546" s="21"/>
      <s:c r="S546" s="21"/>
      <s:c r="T546" s="21"/>
      <s:c r="U546" s="21"/>
      <s:c r="V546" s="21"/>
    </s:row>
    <s:row x14ac:dyDescent="0.25" r="547" spans="2:22" customFormat="1">
      <s:c r="B547" s="19"/>
      <s:c r="F547" s="154"/>
      <s:c r="G547" s="19"/>
      <s:c r="H547" s="157"/>
      <s:c r="I547" s="19"/>
      <s:c r="J547" s="19"/>
      <s:c r="K547" s="19"/>
      <s:c r="L547" s="19"/>
      <s:c r="N547" s="19"/>
      <s:c r="O547" s="20"/>
      <s:c r="P547" s="21"/>
      <s:c r="R547" s="21"/>
      <s:c r="S547" s="21"/>
      <s:c r="T547" s="21"/>
      <s:c r="U547" s="21"/>
      <s:c r="V547" s="21"/>
    </s:row>
    <s:row x14ac:dyDescent="0.25" r="548" spans="2:22" customFormat="1">
      <s:c r="B548" s="19"/>
      <s:c r="F548" s="154"/>
      <s:c r="G548" s="19"/>
      <s:c r="H548" s="157"/>
      <s:c r="I548" s="19"/>
      <s:c r="J548" s="19"/>
      <s:c r="K548" s="19"/>
      <s:c r="L548" s="19"/>
      <s:c r="N548" s="19"/>
      <s:c r="O548" s="20"/>
      <s:c r="P548" s="21"/>
      <s:c r="R548" s="21"/>
      <s:c r="S548" s="21"/>
      <s:c r="T548" s="21"/>
      <s:c r="U548" s="21"/>
      <s:c r="V548" s="21"/>
    </s:row>
    <s:row x14ac:dyDescent="0.25" r="549" spans="2:22" customFormat="1">
      <s:c r="B549" s="19"/>
      <s:c r="F549" s="154"/>
      <s:c r="G549" s="19"/>
      <s:c r="H549" s="157"/>
      <s:c r="I549" s="19"/>
      <s:c r="J549" s="19"/>
      <s:c r="K549" s="19"/>
      <s:c r="L549" s="19"/>
      <s:c r="N549" s="19"/>
      <s:c r="O549" s="20"/>
      <s:c r="P549" s="21"/>
      <s:c r="R549" s="21"/>
      <s:c r="S549" s="21"/>
      <s:c r="T549" s="21"/>
      <s:c r="U549" s="21"/>
      <s:c r="V549" s="21"/>
    </s:row>
    <s:row x14ac:dyDescent="0.25" r="550" spans="2:22" customFormat="1">
      <s:c r="B550" s="19"/>
      <s:c r="F550" s="154"/>
      <s:c r="G550" s="19"/>
      <s:c r="H550" s="157"/>
      <s:c r="I550" s="19"/>
      <s:c r="J550" s="19"/>
      <s:c r="K550" s="19"/>
      <s:c r="L550" s="19"/>
      <s:c r="N550" s="19"/>
      <s:c r="O550" s="20"/>
      <s:c r="P550" s="21"/>
      <s:c r="R550" s="21"/>
      <s:c r="S550" s="21"/>
      <s:c r="T550" s="21"/>
      <s:c r="U550" s="21"/>
      <s:c r="V550" s="21"/>
    </s:row>
    <s:row x14ac:dyDescent="0.25" r="551" spans="2:22" customFormat="1">
      <s:c r="B551" s="19"/>
      <s:c r="F551" s="154"/>
      <s:c r="G551" s="19"/>
      <s:c r="H551" s="157"/>
      <s:c r="I551" s="19"/>
      <s:c r="J551" s="19"/>
      <s:c r="K551" s="19"/>
      <s:c r="L551" s="19"/>
      <s:c r="N551" s="19"/>
      <s:c r="O551" s="20"/>
      <s:c r="P551" s="21"/>
      <s:c r="R551" s="21"/>
      <s:c r="S551" s="21"/>
      <s:c r="T551" s="21"/>
      <s:c r="U551" s="21"/>
      <s:c r="V551" s="21"/>
    </s:row>
    <s:row x14ac:dyDescent="0.25" r="552" spans="2:22" customFormat="1">
      <s:c r="B552" s="19"/>
      <s:c r="F552" s="154"/>
      <s:c r="G552" s="19"/>
      <s:c r="H552" s="157"/>
      <s:c r="I552" s="19"/>
      <s:c r="J552" s="19"/>
      <s:c r="K552" s="19"/>
      <s:c r="L552" s="19"/>
      <s:c r="N552" s="19"/>
      <s:c r="O552" s="20"/>
      <s:c r="P552" s="21"/>
      <s:c r="R552" s="21"/>
      <s:c r="S552" s="21"/>
      <s:c r="T552" s="21"/>
      <s:c r="U552" s="21"/>
      <s:c r="V552" s="21"/>
    </s:row>
    <s:row x14ac:dyDescent="0.25" r="553" spans="2:22" customFormat="1">
      <s:c r="B553" s="19"/>
      <s:c r="F553" s="154"/>
      <s:c r="G553" s="19"/>
      <s:c r="H553" s="157"/>
      <s:c r="I553" s="19"/>
      <s:c r="J553" s="19"/>
      <s:c r="K553" s="19"/>
      <s:c r="L553" s="19"/>
      <s:c r="N553" s="19"/>
      <s:c r="O553" s="20"/>
      <s:c r="P553" s="21"/>
      <s:c r="R553" s="21"/>
      <s:c r="S553" s="21"/>
      <s:c r="T553" s="21"/>
      <s:c r="U553" s="21"/>
      <s:c r="V553" s="21"/>
    </s:row>
    <s:row x14ac:dyDescent="0.25" r="554" spans="2:22" customFormat="1">
      <s:c r="B554" s="19"/>
      <s:c r="F554" s="154"/>
      <s:c r="G554" s="19"/>
      <s:c r="H554" s="157"/>
      <s:c r="I554" s="19"/>
      <s:c r="J554" s="19"/>
      <s:c r="K554" s="19"/>
      <s:c r="L554" s="19"/>
      <s:c r="N554" s="19"/>
      <s:c r="O554" s="20"/>
      <s:c r="P554" s="21"/>
      <s:c r="R554" s="21"/>
      <s:c r="S554" s="21"/>
      <s:c r="T554" s="21"/>
      <s:c r="U554" s="21"/>
      <s:c r="V554" s="21"/>
    </s:row>
    <s:row x14ac:dyDescent="0.25" r="555" spans="2:22" customFormat="1">
      <s:c r="B555" s="19"/>
      <s:c r="F555" s="154"/>
      <s:c r="G555" s="19"/>
      <s:c r="H555" s="157"/>
      <s:c r="I555" s="19"/>
      <s:c r="J555" s="19"/>
      <s:c r="K555" s="19"/>
      <s:c r="L555" s="19"/>
      <s:c r="N555" s="19"/>
      <s:c r="O555" s="20"/>
      <s:c r="P555" s="21"/>
      <s:c r="R555" s="21"/>
      <s:c r="S555" s="21"/>
      <s:c r="T555" s="21"/>
      <s:c r="U555" s="21"/>
      <s:c r="V555" s="21"/>
    </s:row>
    <s:row x14ac:dyDescent="0.25" r="556" spans="2:22" customFormat="1">
      <s:c r="B556" s="19"/>
      <s:c r="F556" s="154"/>
      <s:c r="G556" s="19"/>
      <s:c r="H556" s="157"/>
      <s:c r="I556" s="19"/>
      <s:c r="J556" s="19"/>
      <s:c r="K556" s="19"/>
      <s:c r="L556" s="19"/>
      <s:c r="N556" s="19"/>
      <s:c r="O556" s="20"/>
      <s:c r="P556" s="21"/>
      <s:c r="R556" s="21"/>
      <s:c r="S556" s="21"/>
      <s:c r="T556" s="21"/>
      <s:c r="U556" s="21"/>
      <s:c r="V556" s="21"/>
    </s:row>
    <s:row x14ac:dyDescent="0.25" r="557" spans="2:22" customFormat="1">
      <s:c r="B557" s="19"/>
      <s:c r="F557" s="154"/>
      <s:c r="G557" s="19"/>
      <s:c r="H557" s="157"/>
      <s:c r="I557" s="19"/>
      <s:c r="J557" s="19"/>
      <s:c r="K557" s="19"/>
      <s:c r="L557" s="19"/>
      <s:c r="N557" s="19"/>
      <s:c r="O557" s="20"/>
      <s:c r="P557" s="21"/>
      <s:c r="R557" s="21"/>
      <s:c r="S557" s="21"/>
      <s:c r="T557" s="21"/>
      <s:c r="U557" s="21"/>
      <s:c r="V557" s="21"/>
    </s:row>
    <s:row x14ac:dyDescent="0.25" r="558" spans="2:22" customFormat="1">
      <s:c r="B558" s="19"/>
      <s:c r="F558" s="154"/>
      <s:c r="G558" s="19"/>
      <s:c r="H558" s="157"/>
      <s:c r="I558" s="19"/>
      <s:c r="J558" s="19"/>
      <s:c r="K558" s="19"/>
      <s:c r="L558" s="19"/>
      <s:c r="N558" s="19"/>
      <s:c r="O558" s="20"/>
      <s:c r="P558" s="21"/>
      <s:c r="R558" s="21"/>
      <s:c r="S558" s="21"/>
      <s:c r="T558" s="21"/>
      <s:c r="U558" s="21"/>
      <s:c r="V558" s="21"/>
    </s:row>
    <s:row x14ac:dyDescent="0.25" r="559" spans="2:22" customFormat="1">
      <s:c r="B559" s="19"/>
      <s:c r="F559" s="154"/>
      <s:c r="G559" s="19"/>
      <s:c r="H559" s="157"/>
      <s:c r="I559" s="19"/>
      <s:c r="J559" s="19"/>
      <s:c r="K559" s="19"/>
      <s:c r="L559" s="19"/>
      <s:c r="N559" s="19"/>
      <s:c r="O559" s="20"/>
      <s:c r="P559" s="21"/>
      <s:c r="R559" s="21"/>
      <s:c r="S559" s="21"/>
      <s:c r="T559" s="21"/>
      <s:c r="U559" s="21"/>
      <s:c r="V559" s="21"/>
    </s:row>
    <s:row x14ac:dyDescent="0.25" r="560" spans="2:22" customFormat="1">
      <s:c r="B560" s="19"/>
      <s:c r="F560" s="154"/>
      <s:c r="G560" s="19"/>
      <s:c r="H560" s="157"/>
      <s:c r="I560" s="19"/>
      <s:c r="J560" s="19"/>
      <s:c r="K560" s="19"/>
      <s:c r="L560" s="19"/>
      <s:c r="N560" s="19"/>
      <s:c r="O560" s="20"/>
      <s:c r="P560" s="21"/>
      <s:c r="R560" s="21"/>
      <s:c r="S560" s="21"/>
      <s:c r="T560" s="21"/>
      <s:c r="U560" s="21"/>
      <s:c r="V560" s="21"/>
    </s:row>
    <s:row x14ac:dyDescent="0.25" r="561" spans="2:22" customFormat="1">
      <s:c r="B561" s="19"/>
      <s:c r="F561" s="154"/>
      <s:c r="G561" s="19"/>
      <s:c r="H561" s="157"/>
      <s:c r="I561" s="19"/>
      <s:c r="J561" s="19"/>
      <s:c r="K561" s="19"/>
      <s:c r="L561" s="19"/>
      <s:c r="N561" s="19"/>
      <s:c r="O561" s="20"/>
      <s:c r="P561" s="21"/>
      <s:c r="R561" s="21"/>
      <s:c r="S561" s="21"/>
      <s:c r="T561" s="21"/>
      <s:c r="U561" s="21"/>
      <s:c r="V561" s="21"/>
    </s:row>
    <s:row x14ac:dyDescent="0.25" r="562" spans="2:22" customFormat="1">
      <s:c r="B562" s="19"/>
      <s:c r="F562" s="154"/>
      <s:c r="G562" s="19"/>
      <s:c r="H562" s="157"/>
      <s:c r="I562" s="19"/>
      <s:c r="J562" s="19"/>
      <s:c r="K562" s="19"/>
      <s:c r="L562" s="19"/>
      <s:c r="N562" s="19"/>
      <s:c r="O562" s="20"/>
      <s:c r="P562" s="21"/>
      <s:c r="R562" s="21"/>
      <s:c r="S562" s="21"/>
      <s:c r="T562" s="21"/>
      <s:c r="U562" s="21"/>
      <s:c r="V562" s="21"/>
    </s:row>
    <s:row x14ac:dyDescent="0.25" r="563" spans="2:22" customFormat="1">
      <s:c r="B563" s="19"/>
      <s:c r="F563" s="154"/>
      <s:c r="G563" s="19"/>
      <s:c r="H563" s="157"/>
      <s:c r="I563" s="19"/>
      <s:c r="J563" s="19"/>
      <s:c r="K563" s="19"/>
      <s:c r="L563" s="19"/>
      <s:c r="N563" s="19"/>
      <s:c r="O563" s="20"/>
      <s:c r="P563" s="21"/>
      <s:c r="R563" s="21"/>
      <s:c r="S563" s="21"/>
      <s:c r="T563" s="21"/>
      <s:c r="U563" s="21"/>
      <s:c r="V563" s="21"/>
    </s:row>
    <s:row x14ac:dyDescent="0.25" r="564" spans="2:22" customFormat="1">
      <s:c r="B564" s="19"/>
      <s:c r="F564" s="154"/>
      <s:c r="G564" s="19"/>
      <s:c r="H564" s="157"/>
      <s:c r="I564" s="19"/>
      <s:c r="J564" s="19"/>
      <s:c r="K564" s="19"/>
      <s:c r="L564" s="19"/>
      <s:c r="N564" s="19"/>
      <s:c r="O564" s="20"/>
      <s:c r="P564" s="21"/>
      <s:c r="R564" s="21"/>
      <s:c r="S564" s="21"/>
      <s:c r="T564" s="21"/>
      <s:c r="U564" s="21"/>
      <s:c r="V564" s="21"/>
    </s:row>
    <s:row x14ac:dyDescent="0.25" r="565" spans="2:22" customFormat="1">
      <s:c r="B565" s="19"/>
      <s:c r="F565" s="154"/>
      <s:c r="G565" s="19"/>
      <s:c r="H565" s="157"/>
      <s:c r="I565" s="19"/>
      <s:c r="J565" s="19"/>
      <s:c r="K565" s="19"/>
      <s:c r="L565" s="19"/>
      <s:c r="N565" s="19"/>
      <s:c r="O565" s="20"/>
      <s:c r="P565" s="21"/>
      <s:c r="R565" s="21"/>
      <s:c r="S565" s="21"/>
      <s:c r="T565" s="21"/>
      <s:c r="U565" s="21"/>
      <s:c r="V565" s="21"/>
    </s:row>
    <s:row x14ac:dyDescent="0.25" r="566" spans="2:22" customFormat="1">
      <s:c r="B566" s="19"/>
      <s:c r="F566" s="154"/>
      <s:c r="G566" s="19"/>
      <s:c r="H566" s="157"/>
      <s:c r="I566" s="19"/>
      <s:c r="J566" s="19"/>
      <s:c r="K566" s="19"/>
      <s:c r="L566" s="19"/>
      <s:c r="N566" s="19"/>
      <s:c r="O566" s="20"/>
      <s:c r="P566" s="21"/>
      <s:c r="R566" s="21"/>
      <s:c r="S566" s="21"/>
      <s:c r="T566" s="21"/>
      <s:c r="U566" s="21"/>
      <s:c r="V566" s="21"/>
    </s:row>
    <s:row x14ac:dyDescent="0.25" r="567" spans="2:22" customFormat="1">
      <s:c r="B567" s="19"/>
      <s:c r="F567" s="154"/>
      <s:c r="G567" s="19"/>
      <s:c r="H567" s="157"/>
      <s:c r="I567" s="19"/>
      <s:c r="J567" s="19"/>
      <s:c r="K567" s="19"/>
      <s:c r="L567" s="19"/>
      <s:c r="N567" s="19"/>
      <s:c r="O567" s="20"/>
      <s:c r="P567" s="21"/>
      <s:c r="R567" s="21"/>
      <s:c r="S567" s="21"/>
      <s:c r="T567" s="21"/>
      <s:c r="U567" s="21"/>
      <s:c r="V567" s="21"/>
    </s:row>
    <s:row x14ac:dyDescent="0.25" r="568" spans="2:22" customFormat="1">
      <s:c r="B568" s="19"/>
      <s:c r="F568" s="154"/>
      <s:c r="G568" s="19"/>
      <s:c r="H568" s="157"/>
      <s:c r="I568" s="19"/>
      <s:c r="J568" s="19"/>
      <s:c r="K568" s="19"/>
      <s:c r="L568" s="19"/>
      <s:c r="N568" s="19"/>
      <s:c r="O568" s="20"/>
      <s:c r="P568" s="21"/>
      <s:c r="R568" s="21"/>
      <s:c r="S568" s="21"/>
      <s:c r="T568" s="21"/>
      <s:c r="U568" s="21"/>
      <s:c r="V568" s="21"/>
    </s:row>
    <s:row x14ac:dyDescent="0.25" r="569" spans="2:22" customFormat="1">
      <s:c r="B569" s="19"/>
      <s:c r="F569" s="154"/>
      <s:c r="G569" s="19"/>
      <s:c r="H569" s="157"/>
      <s:c r="I569" s="19"/>
      <s:c r="J569" s="19"/>
      <s:c r="K569" s="19"/>
      <s:c r="L569" s="19"/>
      <s:c r="N569" s="19"/>
      <s:c r="O569" s="20"/>
      <s:c r="P569" s="21"/>
      <s:c r="R569" s="21"/>
      <s:c r="S569" s="21"/>
      <s:c r="T569" s="21"/>
      <s:c r="U569" s="21"/>
      <s:c r="V569" s="21"/>
    </s:row>
    <s:row x14ac:dyDescent="0.25" r="570" spans="2:22" customFormat="1">
      <s:c r="B570" s="19"/>
      <s:c r="F570" s="154"/>
      <s:c r="G570" s="19"/>
      <s:c r="H570" s="157"/>
      <s:c r="I570" s="19"/>
      <s:c r="J570" s="19"/>
      <s:c r="K570" s="19"/>
      <s:c r="L570" s="19"/>
      <s:c r="N570" s="19"/>
      <s:c r="O570" s="20"/>
      <s:c r="P570" s="21"/>
      <s:c r="R570" s="21"/>
      <s:c r="S570" s="21"/>
      <s:c r="T570" s="21"/>
      <s:c r="U570" s="21"/>
      <s:c r="V570" s="21"/>
    </s:row>
    <s:row x14ac:dyDescent="0.25" r="571" spans="2:22" customFormat="1">
      <s:c r="B571" s="19"/>
      <s:c r="F571" s="154"/>
      <s:c r="G571" s="19"/>
      <s:c r="H571" s="157"/>
      <s:c r="I571" s="19"/>
      <s:c r="J571" s="19"/>
      <s:c r="K571" s="19"/>
      <s:c r="L571" s="19"/>
      <s:c r="N571" s="19"/>
      <s:c r="O571" s="20"/>
      <s:c r="P571" s="21"/>
      <s:c r="R571" s="21"/>
      <s:c r="S571" s="21"/>
      <s:c r="T571" s="21"/>
      <s:c r="U571" s="21"/>
      <s:c r="V571" s="21"/>
    </s:row>
    <s:row x14ac:dyDescent="0.25" r="572" spans="2:22" customFormat="1">
      <s:c r="B572" s="19"/>
      <s:c r="F572" s="154"/>
      <s:c r="G572" s="19"/>
      <s:c r="H572" s="157"/>
      <s:c r="I572" s="19"/>
      <s:c r="J572" s="19"/>
      <s:c r="K572" s="19"/>
      <s:c r="L572" s="19"/>
      <s:c r="N572" s="19"/>
      <s:c r="O572" s="20"/>
      <s:c r="P572" s="21"/>
      <s:c r="R572" s="21"/>
      <s:c r="S572" s="21"/>
      <s:c r="T572" s="21"/>
      <s:c r="U572" s="21"/>
      <s:c r="V572" s="21"/>
    </s:row>
    <s:row x14ac:dyDescent="0.25" r="573" spans="2:22" customFormat="1">
      <s:c r="B573" s="19"/>
      <s:c r="F573" s="154"/>
      <s:c r="G573" s="19"/>
      <s:c r="H573" s="157"/>
      <s:c r="I573" s="19"/>
      <s:c r="J573" s="19"/>
      <s:c r="K573" s="19"/>
      <s:c r="L573" s="19"/>
      <s:c r="N573" s="19"/>
      <s:c r="O573" s="20"/>
      <s:c r="P573" s="21"/>
      <s:c r="R573" s="21"/>
      <s:c r="S573" s="21"/>
      <s:c r="T573" s="21"/>
      <s:c r="U573" s="21"/>
      <s:c r="V573" s="21"/>
    </s:row>
    <s:row x14ac:dyDescent="0.25" r="574" spans="2:22" customFormat="1">
      <s:c r="B574" s="19"/>
      <s:c r="F574" s="154"/>
      <s:c r="G574" s="19"/>
      <s:c r="H574" s="157"/>
      <s:c r="I574" s="19"/>
      <s:c r="J574" s="19"/>
      <s:c r="K574" s="19"/>
      <s:c r="L574" s="19"/>
      <s:c r="N574" s="19"/>
      <s:c r="O574" s="20"/>
      <s:c r="P574" s="21"/>
      <s:c r="R574" s="21"/>
      <s:c r="S574" s="21"/>
      <s:c r="T574" s="21"/>
      <s:c r="U574" s="21"/>
      <s:c r="V574" s="21"/>
    </s:row>
    <s:row x14ac:dyDescent="0.25" r="575" spans="2:22" customFormat="1">
      <s:c r="B575" s="19"/>
      <s:c r="F575" s="154"/>
      <s:c r="G575" s="19"/>
      <s:c r="H575" s="157"/>
      <s:c r="I575" s="19"/>
      <s:c r="J575" s="19"/>
      <s:c r="K575" s="19"/>
      <s:c r="L575" s="19"/>
      <s:c r="N575" s="19"/>
      <s:c r="O575" s="20"/>
      <s:c r="P575" s="21"/>
      <s:c r="R575" s="21"/>
      <s:c r="S575" s="21"/>
      <s:c r="T575" s="21"/>
      <s:c r="U575" s="21"/>
      <s:c r="V575" s="21"/>
    </s:row>
    <s:row x14ac:dyDescent="0.25" r="576" spans="2:22" customFormat="1">
      <s:c r="B576" s="19"/>
      <s:c r="F576" s="154"/>
      <s:c r="G576" s="19"/>
      <s:c r="H576" s="157"/>
      <s:c r="I576" s="19"/>
      <s:c r="J576" s="19"/>
      <s:c r="K576" s="19"/>
      <s:c r="L576" s="19"/>
      <s:c r="N576" s="19"/>
      <s:c r="O576" s="20"/>
      <s:c r="P576" s="21"/>
      <s:c r="R576" s="21"/>
      <s:c r="S576" s="21"/>
      <s:c r="T576" s="21"/>
      <s:c r="U576" s="21"/>
      <s:c r="V576" s="21"/>
    </s:row>
    <s:row x14ac:dyDescent="0.25" r="577" spans="2:22" customFormat="1">
      <s:c r="B577" s="19"/>
      <s:c r="F577" s="154"/>
      <s:c r="G577" s="19"/>
      <s:c r="H577" s="157"/>
      <s:c r="I577" s="19"/>
      <s:c r="J577" s="19"/>
      <s:c r="K577" s="19"/>
      <s:c r="L577" s="19"/>
      <s:c r="N577" s="19"/>
      <s:c r="O577" s="20"/>
      <s:c r="P577" s="21"/>
      <s:c r="R577" s="21"/>
      <s:c r="S577" s="21"/>
      <s:c r="T577" s="21"/>
      <s:c r="U577" s="21"/>
      <s:c r="V577" s="21"/>
    </s:row>
    <s:row x14ac:dyDescent="0.25" r="578" spans="2:22" customFormat="1">
      <s:c r="B578" s="19"/>
      <s:c r="F578" s="154"/>
      <s:c r="G578" s="19"/>
      <s:c r="H578" s="157"/>
      <s:c r="I578" s="19"/>
      <s:c r="J578" s="19"/>
      <s:c r="K578" s="19"/>
      <s:c r="L578" s="19"/>
      <s:c r="N578" s="19"/>
      <s:c r="O578" s="20"/>
      <s:c r="P578" s="21"/>
      <s:c r="R578" s="21"/>
      <s:c r="S578" s="21"/>
      <s:c r="T578" s="21"/>
      <s:c r="U578" s="21"/>
      <s:c r="V578" s="21"/>
    </s:row>
    <s:row x14ac:dyDescent="0.25" r="579" spans="2:22" customFormat="1">
      <s:c r="B579" s="19"/>
      <s:c r="F579" s="154"/>
      <s:c r="G579" s="19"/>
      <s:c r="H579" s="157"/>
      <s:c r="I579" s="19"/>
      <s:c r="J579" s="19"/>
      <s:c r="K579" s="19"/>
      <s:c r="L579" s="19"/>
      <s:c r="N579" s="19"/>
      <s:c r="O579" s="20"/>
      <s:c r="P579" s="21"/>
      <s:c r="R579" s="21"/>
      <s:c r="S579" s="21"/>
      <s:c r="T579" s="21"/>
      <s:c r="U579" s="21"/>
      <s:c r="V579" s="21"/>
    </s:row>
    <s:row x14ac:dyDescent="0.25" r="580" spans="2:22" customFormat="1">
      <s:c r="B580" s="19"/>
      <s:c r="F580" s="154"/>
      <s:c r="G580" s="19"/>
      <s:c r="H580" s="157"/>
      <s:c r="I580" s="19"/>
      <s:c r="J580" s="19"/>
      <s:c r="K580" s="19"/>
      <s:c r="L580" s="19"/>
      <s:c r="N580" s="19"/>
      <s:c r="O580" s="20"/>
      <s:c r="P580" s="21"/>
      <s:c r="R580" s="21"/>
      <s:c r="S580" s="21"/>
      <s:c r="T580" s="21"/>
      <s:c r="U580" s="21"/>
      <s:c r="V580" s="21"/>
    </s:row>
    <s:row x14ac:dyDescent="0.25" r="581" spans="2:22" customFormat="1">
      <s:c r="B581" s="19"/>
      <s:c r="F581" s="154"/>
      <s:c r="G581" s="19"/>
      <s:c r="H581" s="157"/>
      <s:c r="I581" s="19"/>
      <s:c r="J581" s="19"/>
      <s:c r="K581" s="19"/>
      <s:c r="L581" s="19"/>
      <s:c r="N581" s="19"/>
      <s:c r="O581" s="20"/>
      <s:c r="P581" s="21"/>
      <s:c r="R581" s="21"/>
      <s:c r="S581" s="21"/>
      <s:c r="T581" s="21"/>
      <s:c r="U581" s="21"/>
      <s:c r="V581" s="21"/>
    </s:row>
    <s:row x14ac:dyDescent="0.25" r="582" spans="2:22" customFormat="1">
      <s:c r="B582" s="19"/>
      <s:c r="F582" s="154"/>
      <s:c r="G582" s="19"/>
      <s:c r="H582" s="157"/>
      <s:c r="I582" s="19"/>
      <s:c r="J582" s="19"/>
      <s:c r="K582" s="19"/>
      <s:c r="L582" s="19"/>
      <s:c r="N582" s="19"/>
      <s:c r="O582" s="20"/>
      <s:c r="P582" s="21"/>
      <s:c r="R582" s="21"/>
      <s:c r="S582" s="21"/>
      <s:c r="T582" s="21"/>
      <s:c r="U582" s="21"/>
      <s:c r="V582" s="21"/>
    </s:row>
    <s:row x14ac:dyDescent="0.25" r="583" spans="2:22" customFormat="1">
      <s:c r="B583" s="19"/>
      <s:c r="F583" s="154"/>
      <s:c r="G583" s="19"/>
      <s:c r="H583" s="157"/>
      <s:c r="I583" s="19"/>
      <s:c r="J583" s="19"/>
      <s:c r="K583" s="19"/>
      <s:c r="L583" s="19"/>
      <s:c r="N583" s="19"/>
      <s:c r="O583" s="20"/>
      <s:c r="P583" s="21"/>
      <s:c r="R583" s="21"/>
      <s:c r="S583" s="21"/>
      <s:c r="T583" s="21"/>
      <s:c r="U583" s="21"/>
      <s:c r="V583" s="21"/>
    </s:row>
    <s:row x14ac:dyDescent="0.25" r="584" spans="2:22" customFormat="1">
      <s:c r="B584" s="19"/>
      <s:c r="F584" s="154"/>
      <s:c r="G584" s="19"/>
      <s:c r="H584" s="157"/>
      <s:c r="I584" s="19"/>
      <s:c r="J584" s="19"/>
      <s:c r="K584" s="19"/>
      <s:c r="L584" s="19"/>
      <s:c r="N584" s="19"/>
      <s:c r="O584" s="20"/>
      <s:c r="P584" s="21"/>
      <s:c r="R584" s="21"/>
      <s:c r="S584" s="21"/>
      <s:c r="T584" s="21"/>
      <s:c r="U584" s="21"/>
      <s:c r="V584" s="21"/>
    </s:row>
    <s:row x14ac:dyDescent="0.25" r="585" spans="2:22" customFormat="1">
      <s:c r="B585" s="19"/>
      <s:c r="F585" s="154"/>
      <s:c r="G585" s="19"/>
      <s:c r="H585" s="157"/>
      <s:c r="I585" s="19"/>
      <s:c r="J585" s="19"/>
      <s:c r="K585" s="19"/>
      <s:c r="L585" s="19"/>
      <s:c r="N585" s="19"/>
      <s:c r="O585" s="20"/>
      <s:c r="P585" s="21"/>
      <s:c r="R585" s="21"/>
      <s:c r="S585" s="21"/>
      <s:c r="T585" s="21"/>
      <s:c r="U585" s="21"/>
      <s:c r="V585" s="21"/>
    </s:row>
    <s:row x14ac:dyDescent="0.25" r="586" spans="2:22" customFormat="1">
      <s:c r="B586" s="19"/>
      <s:c r="F586" s="154"/>
      <s:c r="G586" s="19"/>
      <s:c r="H586" s="157"/>
      <s:c r="I586" s="19"/>
      <s:c r="J586" s="19"/>
      <s:c r="K586" s="19"/>
      <s:c r="L586" s="19"/>
      <s:c r="N586" s="19"/>
      <s:c r="O586" s="20"/>
      <s:c r="P586" s="21"/>
      <s:c r="R586" s="21"/>
      <s:c r="S586" s="21"/>
      <s:c r="T586" s="21"/>
      <s:c r="U586" s="21"/>
      <s:c r="V586" s="21"/>
    </s:row>
    <s:row x14ac:dyDescent="0.25" r="587" spans="2:22" customFormat="1">
      <s:c r="B587" s="19"/>
      <s:c r="F587" s="154"/>
      <s:c r="G587" s="19"/>
      <s:c r="H587" s="157"/>
      <s:c r="I587" s="19"/>
      <s:c r="J587" s="19"/>
      <s:c r="K587" s="19"/>
      <s:c r="L587" s="19"/>
      <s:c r="N587" s="19"/>
      <s:c r="O587" s="20"/>
      <s:c r="P587" s="21"/>
      <s:c r="R587" s="21"/>
      <s:c r="S587" s="21"/>
      <s:c r="T587" s="21"/>
      <s:c r="U587" s="21"/>
      <s:c r="V587" s="21"/>
    </s:row>
    <s:row x14ac:dyDescent="0.25" r="588" spans="2:22" customFormat="1">
      <s:c r="B588" s="19"/>
      <s:c r="F588" s="154"/>
      <s:c r="G588" s="19"/>
      <s:c r="H588" s="157"/>
      <s:c r="I588" s="19"/>
      <s:c r="J588" s="19"/>
      <s:c r="K588" s="19"/>
      <s:c r="L588" s="19"/>
      <s:c r="N588" s="19"/>
      <s:c r="O588" s="20"/>
      <s:c r="P588" s="21"/>
      <s:c r="R588" s="21"/>
      <s:c r="S588" s="21"/>
      <s:c r="T588" s="21"/>
      <s:c r="U588" s="21"/>
      <s:c r="V588" s="21"/>
    </s:row>
    <s:row x14ac:dyDescent="0.25" r="589" spans="2:22" customFormat="1">
      <s:c r="B589" s="19"/>
      <s:c r="F589" s="154"/>
      <s:c r="G589" s="19"/>
      <s:c r="H589" s="157"/>
      <s:c r="I589" s="19"/>
      <s:c r="J589" s="19"/>
      <s:c r="K589" s="19"/>
      <s:c r="L589" s="19"/>
      <s:c r="N589" s="19"/>
      <s:c r="O589" s="20"/>
      <s:c r="P589" s="21"/>
      <s:c r="R589" s="21"/>
      <s:c r="S589" s="21"/>
      <s:c r="T589" s="21"/>
      <s:c r="U589" s="21"/>
      <s:c r="V589" s="21"/>
    </s:row>
    <s:row x14ac:dyDescent="0.25" r="590" spans="2:22" customFormat="1">
      <s:c r="B590" s="19"/>
      <s:c r="F590" s="154"/>
      <s:c r="G590" s="19"/>
      <s:c r="H590" s="157"/>
      <s:c r="I590" s="19"/>
      <s:c r="J590" s="19"/>
      <s:c r="K590" s="19"/>
      <s:c r="L590" s="19"/>
      <s:c r="N590" s="19"/>
      <s:c r="O590" s="20"/>
      <s:c r="P590" s="21"/>
      <s:c r="R590" s="21"/>
      <s:c r="S590" s="21"/>
      <s:c r="T590" s="21"/>
      <s:c r="U590" s="21"/>
      <s:c r="V590" s="21"/>
    </s:row>
    <s:row x14ac:dyDescent="0.25" r="591" spans="2:22" customFormat="1">
      <s:c r="B591" s="19"/>
      <s:c r="F591" s="154"/>
      <s:c r="G591" s="19"/>
      <s:c r="H591" s="157"/>
      <s:c r="I591" s="19"/>
      <s:c r="J591" s="19"/>
      <s:c r="K591" s="19"/>
      <s:c r="L591" s="19"/>
      <s:c r="N591" s="19"/>
      <s:c r="O591" s="20"/>
      <s:c r="P591" s="21"/>
      <s:c r="R591" s="21"/>
      <s:c r="S591" s="21"/>
      <s:c r="T591" s="21"/>
      <s:c r="U591" s="21"/>
      <s:c r="V591" s="21"/>
    </s:row>
    <s:row x14ac:dyDescent="0.25" r="592" spans="2:22" customFormat="1">
      <s:c r="B592" s="19"/>
      <s:c r="F592" s="154"/>
      <s:c r="G592" s="19"/>
      <s:c r="H592" s="157"/>
      <s:c r="I592" s="19"/>
      <s:c r="J592" s="19"/>
      <s:c r="K592" s="19"/>
      <s:c r="L592" s="19"/>
      <s:c r="N592" s="19"/>
      <s:c r="O592" s="20"/>
      <s:c r="P592" s="21"/>
      <s:c r="R592" s="21"/>
      <s:c r="S592" s="21"/>
      <s:c r="T592" s="21"/>
      <s:c r="U592" s="21"/>
      <s:c r="V592" s="21"/>
    </s:row>
    <s:row x14ac:dyDescent="0.25" r="593" spans="2:22" customFormat="1">
      <s:c r="B593" s="19"/>
      <s:c r="F593" s="154"/>
      <s:c r="G593" s="19"/>
      <s:c r="H593" s="157"/>
      <s:c r="I593" s="19"/>
      <s:c r="J593" s="19"/>
      <s:c r="K593" s="19"/>
      <s:c r="L593" s="19"/>
      <s:c r="N593" s="19"/>
      <s:c r="O593" s="20"/>
      <s:c r="P593" s="21"/>
      <s:c r="R593" s="21"/>
      <s:c r="S593" s="21"/>
      <s:c r="T593" s="21"/>
      <s:c r="U593" s="21"/>
      <s:c r="V593" s="21"/>
    </s:row>
    <s:row x14ac:dyDescent="0.25" r="594" spans="2:22" customFormat="1">
      <s:c r="B594" s="19"/>
      <s:c r="F594" s="154"/>
      <s:c r="G594" s="19"/>
      <s:c r="H594" s="157"/>
      <s:c r="I594" s="19"/>
      <s:c r="J594" s="19"/>
      <s:c r="K594" s="19"/>
      <s:c r="L594" s="19"/>
      <s:c r="N594" s="19"/>
      <s:c r="O594" s="20"/>
      <s:c r="P594" s="21"/>
      <s:c r="R594" s="21"/>
      <s:c r="S594" s="21"/>
      <s:c r="T594" s="21"/>
      <s:c r="U594" s="21"/>
      <s:c r="V594" s="21"/>
    </s:row>
    <s:row x14ac:dyDescent="0.25" r="595" spans="2:22" customFormat="1">
      <s:c r="B595" s="19"/>
      <s:c r="F595" s="154"/>
      <s:c r="G595" s="19"/>
      <s:c r="H595" s="157"/>
      <s:c r="I595" s="19"/>
      <s:c r="J595" s="19"/>
      <s:c r="K595" s="19"/>
      <s:c r="L595" s="19"/>
      <s:c r="N595" s="19"/>
      <s:c r="O595" s="20"/>
      <s:c r="P595" s="21"/>
      <s:c r="R595" s="21"/>
      <s:c r="S595" s="21"/>
      <s:c r="T595" s="21"/>
      <s:c r="U595" s="21"/>
      <s:c r="V595" s="21"/>
    </s:row>
    <s:row x14ac:dyDescent="0.25" r="596" spans="2:22" customFormat="1">
      <s:c r="B596" s="19"/>
      <s:c r="F596" s="154"/>
      <s:c r="G596" s="19"/>
      <s:c r="H596" s="157"/>
      <s:c r="I596" s="19"/>
      <s:c r="J596" s="19"/>
      <s:c r="K596" s="19"/>
      <s:c r="L596" s="19"/>
      <s:c r="N596" s="19"/>
      <s:c r="O596" s="20"/>
      <s:c r="P596" s="21"/>
      <s:c r="R596" s="21"/>
      <s:c r="S596" s="21"/>
      <s:c r="T596" s="21"/>
      <s:c r="U596" s="21"/>
      <s:c r="V596" s="21"/>
    </s:row>
    <s:row x14ac:dyDescent="0.25" r="597" spans="2:22" customFormat="1">
      <s:c r="B597" s="19"/>
      <s:c r="F597" s="154"/>
      <s:c r="G597" s="19"/>
      <s:c r="H597" s="157"/>
      <s:c r="I597" s="19"/>
      <s:c r="J597" s="19"/>
      <s:c r="K597" s="19"/>
      <s:c r="L597" s="19"/>
      <s:c r="N597" s="19"/>
      <s:c r="O597" s="20"/>
      <s:c r="P597" s="21"/>
      <s:c r="R597" s="21"/>
      <s:c r="S597" s="21"/>
      <s:c r="T597" s="21"/>
      <s:c r="U597" s="21"/>
      <s:c r="V597" s="21"/>
    </s:row>
    <s:row x14ac:dyDescent="0.25" r="598" spans="2:22" customFormat="1">
      <s:c r="B598" s="19"/>
      <s:c r="F598" s="154"/>
      <s:c r="G598" s="19"/>
      <s:c r="H598" s="157"/>
      <s:c r="I598" s="19"/>
      <s:c r="J598" s="19"/>
      <s:c r="K598" s="19"/>
      <s:c r="L598" s="19"/>
      <s:c r="N598" s="19"/>
      <s:c r="O598" s="20"/>
      <s:c r="P598" s="21"/>
      <s:c r="R598" s="21"/>
      <s:c r="S598" s="21"/>
      <s:c r="T598" s="21"/>
      <s:c r="U598" s="21"/>
      <s:c r="V598" s="21"/>
    </s:row>
    <s:row x14ac:dyDescent="0.25" r="599" spans="2:22" customFormat="1">
      <s:c r="B599" s="19"/>
      <s:c r="F599" s="154"/>
      <s:c r="G599" s="19"/>
      <s:c r="H599" s="157"/>
      <s:c r="I599" s="19"/>
      <s:c r="J599" s="19"/>
      <s:c r="K599" s="19"/>
      <s:c r="L599" s="19"/>
      <s:c r="N599" s="19"/>
      <s:c r="O599" s="20"/>
      <s:c r="P599" s="21"/>
      <s:c r="R599" s="21"/>
      <s:c r="S599" s="21"/>
      <s:c r="T599" s="21"/>
      <s:c r="U599" s="21"/>
      <s:c r="V599" s="21"/>
    </s:row>
    <s:row x14ac:dyDescent="0.25" r="600" spans="2:22" customFormat="1">
      <s:c r="B600" s="19"/>
      <s:c r="F600" s="154"/>
      <s:c r="G600" s="19"/>
      <s:c r="H600" s="157"/>
      <s:c r="I600" s="19"/>
      <s:c r="J600" s="19"/>
      <s:c r="K600" s="19"/>
      <s:c r="L600" s="19"/>
      <s:c r="N600" s="19"/>
      <s:c r="O600" s="20"/>
      <s:c r="P600" s="21"/>
      <s:c r="R600" s="21"/>
      <s:c r="S600" s="21"/>
      <s:c r="T600" s="21"/>
      <s:c r="U600" s="21"/>
      <s:c r="V600" s="21"/>
    </s:row>
    <s:row x14ac:dyDescent="0.25" r="601" spans="2:22" customFormat="1">
      <s:c r="B601" s="19"/>
      <s:c r="F601" s="154"/>
      <s:c r="G601" s="19"/>
      <s:c r="H601" s="157"/>
      <s:c r="I601" s="19"/>
      <s:c r="J601" s="19"/>
      <s:c r="K601" s="19"/>
      <s:c r="L601" s="19"/>
      <s:c r="N601" s="19"/>
      <s:c r="O601" s="20"/>
      <s:c r="P601" s="21"/>
      <s:c r="R601" s="21"/>
      <s:c r="S601" s="21"/>
      <s:c r="T601" s="21"/>
      <s:c r="U601" s="21"/>
      <s:c r="V601" s="21"/>
    </s:row>
    <s:row x14ac:dyDescent="0.25" r="602" spans="2:22" customFormat="1">
      <s:c r="B602" s="19"/>
      <s:c r="F602" s="154"/>
      <s:c r="G602" s="19"/>
      <s:c r="H602" s="157"/>
      <s:c r="I602" s="19"/>
      <s:c r="J602" s="19"/>
      <s:c r="K602" s="19"/>
      <s:c r="L602" s="19"/>
      <s:c r="N602" s="19"/>
      <s:c r="O602" s="20"/>
      <s:c r="P602" s="21"/>
      <s:c r="R602" s="21"/>
      <s:c r="S602" s="21"/>
      <s:c r="T602" s="21"/>
      <s:c r="U602" s="21"/>
      <s:c r="V602" s="21"/>
    </s:row>
    <s:row x14ac:dyDescent="0.25" r="603" spans="2:22" customFormat="1">
      <s:c r="B603" s="19"/>
      <s:c r="F603" s="154"/>
      <s:c r="G603" s="19"/>
      <s:c r="H603" s="157"/>
      <s:c r="I603" s="19"/>
      <s:c r="J603" s="19"/>
      <s:c r="K603" s="19"/>
      <s:c r="L603" s="19"/>
      <s:c r="N603" s="19"/>
      <s:c r="O603" s="20"/>
      <s:c r="P603" s="21"/>
      <s:c r="R603" s="21"/>
      <s:c r="S603" s="21"/>
      <s:c r="T603" s="21"/>
      <s:c r="U603" s="21"/>
      <s:c r="V603" s="21"/>
    </s:row>
    <s:row x14ac:dyDescent="0.25" r="604" spans="2:22" customFormat="1">
      <s:c r="B604" s="19"/>
      <s:c r="F604" s="154"/>
      <s:c r="G604" s="19"/>
      <s:c r="H604" s="157"/>
      <s:c r="I604" s="19"/>
      <s:c r="J604" s="19"/>
      <s:c r="K604" s="19"/>
      <s:c r="L604" s="19"/>
      <s:c r="N604" s="19"/>
      <s:c r="O604" s="20"/>
      <s:c r="P604" s="21"/>
      <s:c r="R604" s="21"/>
      <s:c r="S604" s="21"/>
      <s:c r="T604" s="21"/>
      <s:c r="U604" s="21"/>
      <s:c r="V604" s="21"/>
    </s:row>
    <s:row x14ac:dyDescent="0.25" r="605" spans="2:22" customFormat="1">
      <s:c r="B605" s="19"/>
      <s:c r="F605" s="154"/>
      <s:c r="G605" s="19"/>
      <s:c r="H605" s="157"/>
      <s:c r="I605" s="19"/>
      <s:c r="J605" s="19"/>
      <s:c r="K605" s="19"/>
      <s:c r="L605" s="19"/>
      <s:c r="N605" s="19"/>
      <s:c r="O605" s="20"/>
      <s:c r="P605" s="21"/>
      <s:c r="R605" s="21"/>
      <s:c r="S605" s="21"/>
      <s:c r="T605" s="21"/>
      <s:c r="U605" s="21"/>
      <s:c r="V605" s="21"/>
    </s:row>
    <s:row x14ac:dyDescent="0.25" r="606" spans="2:22" customFormat="1">
      <s:c r="B606" s="19"/>
      <s:c r="F606" s="154"/>
      <s:c r="G606" s="19"/>
      <s:c r="H606" s="157"/>
      <s:c r="I606" s="19"/>
      <s:c r="J606" s="19"/>
      <s:c r="K606" s="19"/>
      <s:c r="L606" s="19"/>
      <s:c r="N606" s="19"/>
      <s:c r="O606" s="20"/>
      <s:c r="P606" s="21"/>
      <s:c r="R606" s="21"/>
      <s:c r="S606" s="21"/>
      <s:c r="T606" s="21"/>
      <s:c r="U606" s="21"/>
      <s:c r="V606" s="21"/>
    </s:row>
    <s:row x14ac:dyDescent="0.25" r="607" spans="2:22" customFormat="1">
      <s:c r="B607" s="19"/>
      <s:c r="F607" s="154"/>
      <s:c r="G607" s="19"/>
      <s:c r="H607" s="157"/>
      <s:c r="I607" s="19"/>
      <s:c r="J607" s="19"/>
      <s:c r="K607" s="19"/>
      <s:c r="L607" s="19"/>
      <s:c r="N607" s="19"/>
      <s:c r="O607" s="20"/>
      <s:c r="P607" s="21"/>
      <s:c r="R607" s="21"/>
      <s:c r="S607" s="21"/>
      <s:c r="T607" s="21"/>
      <s:c r="U607" s="21"/>
      <s:c r="V607" s="21"/>
    </s:row>
    <s:row x14ac:dyDescent="0.25" r="608" spans="2:22" customFormat="1">
      <s:c r="B608" s="19"/>
      <s:c r="F608" s="154"/>
      <s:c r="G608" s="19"/>
      <s:c r="H608" s="157"/>
      <s:c r="I608" s="19"/>
      <s:c r="J608" s="19"/>
      <s:c r="K608" s="19"/>
      <s:c r="L608" s="19"/>
      <s:c r="N608" s="19"/>
      <s:c r="O608" s="20"/>
      <s:c r="P608" s="21"/>
      <s:c r="R608" s="21"/>
      <s:c r="S608" s="21"/>
      <s:c r="T608" s="21"/>
      <s:c r="U608" s="21"/>
      <s:c r="V608" s="21"/>
    </s:row>
    <s:row x14ac:dyDescent="0.25" r="609" spans="2:22" customFormat="1">
      <s:c r="B609" s="19"/>
      <s:c r="F609" s="154"/>
      <s:c r="G609" s="19"/>
      <s:c r="H609" s="157"/>
      <s:c r="I609" s="19"/>
      <s:c r="J609" s="19"/>
      <s:c r="K609" s="19"/>
      <s:c r="L609" s="19"/>
      <s:c r="N609" s="19"/>
      <s:c r="O609" s="20"/>
      <s:c r="P609" s="21"/>
      <s:c r="R609" s="21"/>
      <s:c r="S609" s="21"/>
      <s:c r="T609" s="21"/>
      <s:c r="U609" s="21"/>
      <s:c r="V609" s="21"/>
    </s:row>
    <s:row x14ac:dyDescent="0.25" r="610" spans="2:22" customFormat="1">
      <s:c r="B610" s="19"/>
      <s:c r="F610" s="154"/>
      <s:c r="G610" s="19"/>
      <s:c r="H610" s="157"/>
      <s:c r="I610" s="19"/>
      <s:c r="J610" s="19"/>
      <s:c r="K610" s="19"/>
      <s:c r="L610" s="19"/>
      <s:c r="N610" s="19"/>
      <s:c r="O610" s="20"/>
      <s:c r="P610" s="21"/>
      <s:c r="R610" s="21"/>
      <s:c r="S610" s="21"/>
      <s:c r="T610" s="21"/>
      <s:c r="U610" s="21"/>
      <s:c r="V610" s="21"/>
    </s:row>
    <s:row x14ac:dyDescent="0.25" r="611" spans="2:22" customFormat="1">
      <s:c r="B611" s="19"/>
      <s:c r="F611" s="154"/>
      <s:c r="G611" s="19"/>
      <s:c r="H611" s="157"/>
      <s:c r="I611" s="19"/>
      <s:c r="J611" s="19"/>
      <s:c r="K611" s="19"/>
      <s:c r="L611" s="19"/>
      <s:c r="N611" s="19"/>
      <s:c r="O611" s="20"/>
      <s:c r="P611" s="21"/>
      <s:c r="R611" s="21"/>
      <s:c r="S611" s="21"/>
      <s:c r="T611" s="21"/>
      <s:c r="U611" s="21"/>
      <s:c r="V611" s="21"/>
    </s:row>
    <s:row x14ac:dyDescent="0.25" r="612" spans="2:22" customFormat="1">
      <s:c r="B612" s="19"/>
      <s:c r="F612" s="154"/>
      <s:c r="G612" s="19"/>
      <s:c r="H612" s="157"/>
      <s:c r="I612" s="19"/>
      <s:c r="J612" s="19"/>
      <s:c r="K612" s="19"/>
      <s:c r="L612" s="19"/>
      <s:c r="N612" s="19"/>
      <s:c r="O612" s="20"/>
      <s:c r="P612" s="21"/>
      <s:c r="R612" s="21"/>
      <s:c r="S612" s="21"/>
      <s:c r="T612" s="21"/>
      <s:c r="U612" s="21"/>
      <s:c r="V612" s="21"/>
    </s:row>
    <s:row x14ac:dyDescent="0.25" r="613" spans="2:22" customFormat="1">
      <s:c r="B613" s="19"/>
      <s:c r="F613" s="154"/>
      <s:c r="G613" s="19"/>
      <s:c r="H613" s="157"/>
      <s:c r="I613" s="19"/>
      <s:c r="J613" s="19"/>
      <s:c r="K613" s="19"/>
      <s:c r="L613" s="19"/>
      <s:c r="N613" s="19"/>
      <s:c r="O613" s="20"/>
      <s:c r="P613" s="21"/>
      <s:c r="R613" s="21"/>
      <s:c r="S613" s="21"/>
      <s:c r="T613" s="21"/>
      <s:c r="U613" s="21"/>
      <s:c r="V613" s="21"/>
    </s:row>
    <s:row x14ac:dyDescent="0.25" r="614" spans="2:22" customFormat="1">
      <s:c r="B614" s="19"/>
      <s:c r="F614" s="154"/>
      <s:c r="G614" s="19"/>
      <s:c r="H614" s="157"/>
      <s:c r="I614" s="19"/>
      <s:c r="J614" s="19"/>
      <s:c r="K614" s="19"/>
      <s:c r="L614" s="19"/>
      <s:c r="N614" s="19"/>
      <s:c r="O614" s="20"/>
      <s:c r="P614" s="21"/>
      <s:c r="R614" s="21"/>
      <s:c r="S614" s="21"/>
      <s:c r="T614" s="21"/>
      <s:c r="U614" s="21"/>
      <s:c r="V614" s="21"/>
    </s:row>
    <s:row x14ac:dyDescent="0.25" r="615" spans="2:22" customFormat="1">
      <s:c r="B615" s="19"/>
      <s:c r="F615" s="154"/>
      <s:c r="G615" s="19"/>
      <s:c r="H615" s="157"/>
      <s:c r="I615" s="19"/>
      <s:c r="J615" s="19"/>
      <s:c r="K615" s="19"/>
      <s:c r="L615" s="19"/>
      <s:c r="N615" s="19"/>
      <s:c r="O615" s="20"/>
      <s:c r="P615" s="21"/>
      <s:c r="R615" s="21"/>
      <s:c r="S615" s="21"/>
      <s:c r="T615" s="21"/>
      <s:c r="U615" s="21"/>
      <s:c r="V615" s="21"/>
    </s:row>
    <s:row x14ac:dyDescent="0.25" r="616" spans="2:22" customFormat="1">
      <s:c r="B616" s="19"/>
      <s:c r="F616" s="154"/>
      <s:c r="G616" s="19"/>
      <s:c r="H616" s="157"/>
      <s:c r="I616" s="19"/>
      <s:c r="J616" s="19"/>
      <s:c r="K616" s="19"/>
      <s:c r="L616" s="19"/>
      <s:c r="N616" s="19"/>
      <s:c r="O616" s="20"/>
      <s:c r="P616" s="21"/>
      <s:c r="R616" s="21"/>
      <s:c r="S616" s="21"/>
      <s:c r="T616" s="21"/>
      <s:c r="U616" s="21"/>
      <s:c r="V616" s="21"/>
    </s:row>
    <s:row x14ac:dyDescent="0.25" r="617" spans="2:22" customFormat="1">
      <s:c r="B617" s="19"/>
      <s:c r="F617" s="154"/>
      <s:c r="G617" s="19"/>
      <s:c r="H617" s="157"/>
      <s:c r="I617" s="19"/>
      <s:c r="J617" s="19"/>
      <s:c r="K617" s="19"/>
      <s:c r="L617" s="19"/>
      <s:c r="N617" s="19"/>
      <s:c r="O617" s="20"/>
      <s:c r="P617" s="21"/>
      <s:c r="R617" s="21"/>
      <s:c r="S617" s="21"/>
      <s:c r="T617" s="21"/>
      <s:c r="U617" s="21"/>
      <s:c r="V617" s="21"/>
    </s:row>
    <s:row x14ac:dyDescent="0.25" r="618" spans="2:22" customFormat="1">
      <s:c r="B618" s="19"/>
      <s:c r="F618" s="154"/>
      <s:c r="G618" s="19"/>
      <s:c r="H618" s="157"/>
      <s:c r="I618" s="19"/>
      <s:c r="J618" s="19"/>
      <s:c r="K618" s="19"/>
      <s:c r="L618" s="19"/>
      <s:c r="N618" s="19"/>
      <s:c r="O618" s="20"/>
      <s:c r="P618" s="21"/>
      <s:c r="R618" s="21"/>
      <s:c r="S618" s="21"/>
      <s:c r="T618" s="21"/>
      <s:c r="U618" s="21"/>
      <s:c r="V618" s="21"/>
    </s:row>
    <s:row x14ac:dyDescent="0.25" r="619" spans="2:22" customFormat="1">
      <s:c r="B619" s="19"/>
      <s:c r="F619" s="154"/>
      <s:c r="G619" s="19"/>
      <s:c r="H619" s="157"/>
      <s:c r="I619" s="19"/>
      <s:c r="J619" s="19"/>
      <s:c r="K619" s="19"/>
      <s:c r="L619" s="19"/>
      <s:c r="N619" s="19"/>
      <s:c r="O619" s="20"/>
      <s:c r="P619" s="21"/>
      <s:c r="R619" s="21"/>
      <s:c r="S619" s="21"/>
      <s:c r="T619" s="21"/>
      <s:c r="U619" s="21"/>
      <s:c r="V619" s="21"/>
    </s:row>
    <s:row x14ac:dyDescent="0.25" r="620" spans="2:22" customFormat="1">
      <s:c r="B620" s="19"/>
      <s:c r="F620" s="154"/>
      <s:c r="G620" s="19"/>
      <s:c r="H620" s="157"/>
      <s:c r="I620" s="19"/>
      <s:c r="J620" s="19"/>
      <s:c r="K620" s="19"/>
      <s:c r="L620" s="19"/>
      <s:c r="N620" s="19"/>
      <s:c r="O620" s="20"/>
      <s:c r="P620" s="21"/>
      <s:c r="R620" s="21"/>
      <s:c r="S620" s="21"/>
      <s:c r="T620" s="21"/>
      <s:c r="U620" s="21"/>
      <s:c r="V620" s="21"/>
    </s:row>
    <s:row x14ac:dyDescent="0.25" r="621" spans="2:22" customFormat="1">
      <s:c r="B621" s="19"/>
      <s:c r="F621" s="154"/>
      <s:c r="G621" s="19"/>
      <s:c r="H621" s="157"/>
      <s:c r="I621" s="19"/>
      <s:c r="J621" s="19"/>
      <s:c r="K621" s="19"/>
      <s:c r="L621" s="19"/>
      <s:c r="N621" s="19"/>
      <s:c r="O621" s="20"/>
      <s:c r="P621" s="21"/>
      <s:c r="R621" s="21"/>
      <s:c r="S621" s="21"/>
      <s:c r="T621" s="21"/>
      <s:c r="U621" s="21"/>
      <s:c r="V621" s="21"/>
    </s:row>
    <s:row x14ac:dyDescent="0.25" r="622" spans="2:22" customFormat="1">
      <s:c r="B622" s="19"/>
      <s:c r="F622" s="154"/>
      <s:c r="G622" s="19"/>
      <s:c r="H622" s="157"/>
      <s:c r="I622" s="19"/>
      <s:c r="J622" s="19"/>
      <s:c r="K622" s="19"/>
      <s:c r="L622" s="19"/>
      <s:c r="N622" s="19"/>
      <s:c r="O622" s="20"/>
      <s:c r="P622" s="21"/>
      <s:c r="R622" s="21"/>
      <s:c r="S622" s="21"/>
      <s:c r="T622" s="21"/>
      <s:c r="U622" s="21"/>
      <s:c r="V622" s="21"/>
    </s:row>
    <s:row x14ac:dyDescent="0.25" r="623" spans="2:22" customFormat="1">
      <s:c r="B623" s="19"/>
      <s:c r="F623" s="154"/>
      <s:c r="G623" s="19"/>
      <s:c r="H623" s="157"/>
      <s:c r="I623" s="19"/>
      <s:c r="J623" s="19"/>
      <s:c r="K623" s="19"/>
      <s:c r="L623" s="19"/>
      <s:c r="N623" s="19"/>
      <s:c r="O623" s="20"/>
      <s:c r="P623" s="21"/>
      <s:c r="R623" s="21"/>
      <s:c r="S623" s="21"/>
      <s:c r="T623" s="21"/>
      <s:c r="U623" s="21"/>
      <s:c r="V623" s="21"/>
    </s:row>
    <s:row x14ac:dyDescent="0.25" r="624" spans="2:22" customFormat="1">
      <s:c r="B624" s="19"/>
      <s:c r="F624" s="154"/>
      <s:c r="G624" s="19"/>
      <s:c r="H624" s="157"/>
      <s:c r="I624" s="19"/>
      <s:c r="J624" s="19"/>
      <s:c r="K624" s="19"/>
      <s:c r="L624" s="19"/>
      <s:c r="N624" s="19"/>
      <s:c r="O624" s="20"/>
      <s:c r="P624" s="21"/>
      <s:c r="R624" s="21"/>
      <s:c r="S624" s="21"/>
      <s:c r="T624" s="21"/>
      <s:c r="U624" s="21"/>
      <s:c r="V624" s="21"/>
    </s:row>
    <s:row x14ac:dyDescent="0.25" r="625" spans="2:22" customFormat="1">
      <s:c r="B625" s="19"/>
      <s:c r="F625" s="154"/>
      <s:c r="G625" s="19"/>
      <s:c r="H625" s="157"/>
      <s:c r="I625" s="19"/>
      <s:c r="J625" s="19"/>
      <s:c r="K625" s="19"/>
      <s:c r="L625" s="19"/>
      <s:c r="N625" s="19"/>
      <s:c r="O625" s="20"/>
      <s:c r="P625" s="21"/>
      <s:c r="R625" s="21"/>
      <s:c r="S625" s="21"/>
      <s:c r="T625" s="21"/>
      <s:c r="U625" s="21"/>
      <s:c r="V625" s="21"/>
    </s:row>
    <s:row x14ac:dyDescent="0.25" r="626" spans="2:22" customFormat="1">
      <s:c r="B626" s="19"/>
      <s:c r="F626" s="154"/>
      <s:c r="G626" s="19"/>
      <s:c r="H626" s="157"/>
      <s:c r="I626" s="19"/>
      <s:c r="J626" s="19"/>
      <s:c r="K626" s="19"/>
      <s:c r="L626" s="19"/>
      <s:c r="N626" s="19"/>
      <s:c r="O626" s="20"/>
      <s:c r="P626" s="21"/>
      <s:c r="R626" s="21"/>
      <s:c r="S626" s="21"/>
      <s:c r="T626" s="21"/>
      <s:c r="U626" s="21"/>
      <s:c r="V626" s="21"/>
    </s:row>
    <s:row x14ac:dyDescent="0.25" r="627" spans="2:22" customFormat="1">
      <s:c r="B627" s="19"/>
      <s:c r="F627" s="154"/>
      <s:c r="G627" s="19"/>
      <s:c r="H627" s="157"/>
      <s:c r="I627" s="19"/>
      <s:c r="J627" s="19"/>
      <s:c r="K627" s="19"/>
      <s:c r="L627" s="19"/>
      <s:c r="N627" s="19"/>
      <s:c r="O627" s="20"/>
      <s:c r="P627" s="21"/>
      <s:c r="R627" s="21"/>
      <s:c r="S627" s="21"/>
      <s:c r="T627" s="21"/>
      <s:c r="U627" s="21"/>
      <s:c r="V627" s="21"/>
    </s:row>
    <s:row x14ac:dyDescent="0.25" r="628" spans="2:22" customFormat="1">
      <s:c r="B628" s="19"/>
      <s:c r="F628" s="154"/>
      <s:c r="G628" s="19"/>
      <s:c r="H628" s="157"/>
      <s:c r="I628" s="19"/>
      <s:c r="J628" s="19"/>
      <s:c r="K628" s="19"/>
      <s:c r="L628" s="19"/>
      <s:c r="N628" s="19"/>
      <s:c r="O628" s="20"/>
      <s:c r="P628" s="21"/>
      <s:c r="R628" s="21"/>
      <s:c r="S628" s="21"/>
      <s:c r="T628" s="21"/>
      <s:c r="U628" s="21"/>
      <s:c r="V628" s="21"/>
    </s:row>
    <s:row x14ac:dyDescent="0.25" r="629" spans="2:22" customFormat="1">
      <s:c r="B629" s="19"/>
      <s:c r="F629" s="154"/>
      <s:c r="G629" s="19"/>
      <s:c r="H629" s="157"/>
      <s:c r="I629" s="19"/>
      <s:c r="J629" s="19"/>
      <s:c r="K629" s="19"/>
      <s:c r="L629" s="19"/>
      <s:c r="N629" s="19"/>
      <s:c r="O629" s="20"/>
      <s:c r="P629" s="21"/>
      <s:c r="R629" s="21"/>
      <s:c r="S629" s="21"/>
      <s:c r="T629" s="21"/>
      <s:c r="U629" s="21"/>
      <s:c r="V629" s="21"/>
    </s:row>
    <s:row x14ac:dyDescent="0.25" r="630" spans="2:22" customFormat="1">
      <s:c r="B630" s="19"/>
      <s:c r="F630" s="154"/>
      <s:c r="G630" s="19"/>
      <s:c r="H630" s="157"/>
      <s:c r="I630" s="19"/>
      <s:c r="J630" s="19"/>
      <s:c r="K630" s="19"/>
      <s:c r="L630" s="19"/>
      <s:c r="N630" s="19"/>
      <s:c r="O630" s="20"/>
      <s:c r="P630" s="21"/>
      <s:c r="R630" s="21"/>
      <s:c r="S630" s="21"/>
      <s:c r="T630" s="21"/>
      <s:c r="U630" s="21"/>
      <s:c r="V630" s="21"/>
    </s:row>
    <s:row x14ac:dyDescent="0.25" r="631" spans="2:22" customFormat="1">
      <s:c r="B631" s="19"/>
      <s:c r="F631" s="154"/>
      <s:c r="G631" s="19"/>
      <s:c r="H631" s="157"/>
      <s:c r="I631" s="19"/>
      <s:c r="J631" s="19"/>
      <s:c r="K631" s="19"/>
      <s:c r="L631" s="19"/>
      <s:c r="N631" s="19"/>
      <s:c r="O631" s="20"/>
      <s:c r="P631" s="21"/>
      <s:c r="R631" s="21"/>
      <s:c r="S631" s="21"/>
      <s:c r="T631" s="21"/>
      <s:c r="U631" s="21"/>
      <s:c r="V631" s="21"/>
    </s:row>
    <s:row x14ac:dyDescent="0.25" r="632" spans="2:22" customFormat="1">
      <s:c r="B632" s="19"/>
      <s:c r="F632" s="154"/>
      <s:c r="G632" s="19"/>
      <s:c r="H632" s="157"/>
      <s:c r="I632" s="19"/>
      <s:c r="J632" s="19"/>
      <s:c r="K632" s="19"/>
      <s:c r="L632" s="19"/>
      <s:c r="N632" s="19"/>
      <s:c r="O632" s="20"/>
      <s:c r="P632" s="21"/>
      <s:c r="R632" s="21"/>
      <s:c r="S632" s="21"/>
      <s:c r="T632" s="21"/>
      <s:c r="U632" s="21"/>
      <s:c r="V632" s="21"/>
    </s:row>
    <s:row x14ac:dyDescent="0.25" r="633" spans="2:22" customFormat="1">
      <s:c r="B633" s="19"/>
      <s:c r="F633" s="154"/>
      <s:c r="G633" s="19"/>
      <s:c r="H633" s="157"/>
      <s:c r="I633" s="19"/>
      <s:c r="J633" s="19"/>
      <s:c r="K633" s="19"/>
      <s:c r="L633" s="19"/>
      <s:c r="N633" s="19"/>
      <s:c r="O633" s="20"/>
      <s:c r="P633" s="21"/>
      <s:c r="R633" s="21"/>
      <s:c r="S633" s="21"/>
      <s:c r="T633" s="21"/>
      <s:c r="U633" s="21"/>
      <s:c r="V633" s="21"/>
    </s:row>
    <s:row x14ac:dyDescent="0.25" r="634" spans="2:22" customFormat="1">
      <s:c r="B634" s="19"/>
      <s:c r="F634" s="154"/>
      <s:c r="G634" s="19"/>
      <s:c r="H634" s="157"/>
      <s:c r="I634" s="19"/>
      <s:c r="J634" s="19"/>
      <s:c r="K634" s="19"/>
      <s:c r="L634" s="19"/>
      <s:c r="N634" s="19"/>
      <s:c r="O634" s="20"/>
      <s:c r="P634" s="21"/>
      <s:c r="R634" s="21"/>
      <s:c r="S634" s="21"/>
      <s:c r="T634" s="21"/>
      <s:c r="U634" s="21"/>
      <s:c r="V634" s="21"/>
    </s:row>
    <s:row x14ac:dyDescent="0.25" r="635" spans="2:22" customFormat="1">
      <s:c r="B635" s="19"/>
      <s:c r="F635" s="154"/>
      <s:c r="G635" s="19"/>
      <s:c r="H635" s="157"/>
      <s:c r="I635" s="19"/>
      <s:c r="J635" s="19"/>
      <s:c r="K635" s="19"/>
      <s:c r="L635" s="19"/>
      <s:c r="N635" s="19"/>
      <s:c r="O635" s="20"/>
      <s:c r="P635" s="21"/>
      <s:c r="R635" s="21"/>
      <s:c r="S635" s="21"/>
      <s:c r="T635" s="21"/>
      <s:c r="U635" s="21"/>
      <s:c r="V635" s="21"/>
    </s:row>
    <s:row x14ac:dyDescent="0.25" r="636" spans="2:22" customFormat="1">
      <s:c r="B636" s="19"/>
      <s:c r="F636" s="154"/>
      <s:c r="G636" s="19"/>
      <s:c r="H636" s="157"/>
      <s:c r="I636" s="19"/>
      <s:c r="J636" s="19"/>
      <s:c r="K636" s="19"/>
      <s:c r="L636" s="19"/>
      <s:c r="N636" s="19"/>
      <s:c r="O636" s="20"/>
      <s:c r="P636" s="21"/>
      <s:c r="R636" s="21"/>
      <s:c r="S636" s="21"/>
      <s:c r="T636" s="21"/>
      <s:c r="U636" s="21"/>
      <s:c r="V636" s="21"/>
    </s:row>
    <s:row x14ac:dyDescent="0.25" r="637" spans="2:22" customFormat="1">
      <s:c r="B637" s="19"/>
      <s:c r="F637" s="154"/>
      <s:c r="G637" s="19"/>
      <s:c r="H637" s="157"/>
      <s:c r="I637" s="19"/>
      <s:c r="J637" s="19"/>
      <s:c r="K637" s="19"/>
      <s:c r="L637" s="19"/>
      <s:c r="N637" s="19"/>
      <s:c r="O637" s="20"/>
      <s:c r="P637" s="21"/>
      <s:c r="R637" s="21"/>
      <s:c r="S637" s="21"/>
      <s:c r="T637" s="21"/>
      <s:c r="U637" s="21"/>
      <s:c r="V637" s="21"/>
    </s:row>
    <s:row x14ac:dyDescent="0.25" r="638" spans="2:22" customFormat="1">
      <s:c r="B638" s="19"/>
      <s:c r="F638" s="154"/>
      <s:c r="G638" s="19"/>
      <s:c r="H638" s="157"/>
      <s:c r="I638" s="19"/>
      <s:c r="J638" s="19"/>
      <s:c r="K638" s="19"/>
      <s:c r="L638" s="19"/>
      <s:c r="N638" s="19"/>
      <s:c r="O638" s="20"/>
      <s:c r="P638" s="21"/>
      <s:c r="R638" s="21"/>
      <s:c r="S638" s="21"/>
      <s:c r="T638" s="21"/>
      <s:c r="U638" s="21"/>
      <s:c r="V638" s="21"/>
    </s:row>
    <s:row x14ac:dyDescent="0.25" r="639" spans="2:22" customFormat="1">
      <s:c r="B639" s="19"/>
      <s:c r="F639" s="154"/>
      <s:c r="G639" s="19"/>
      <s:c r="H639" s="157"/>
      <s:c r="I639" s="19"/>
      <s:c r="J639" s="19"/>
      <s:c r="K639" s="19"/>
      <s:c r="L639" s="19"/>
      <s:c r="N639" s="19"/>
      <s:c r="O639" s="20"/>
      <s:c r="P639" s="21"/>
      <s:c r="R639" s="21"/>
      <s:c r="S639" s="21"/>
      <s:c r="T639" s="21"/>
      <s:c r="U639" s="21"/>
      <s:c r="V639" s="21"/>
    </s:row>
    <s:row x14ac:dyDescent="0.25" r="640" spans="2:22" customFormat="1">
      <s:c r="B640" s="19"/>
      <s:c r="F640" s="154"/>
      <s:c r="G640" s="19"/>
      <s:c r="H640" s="157"/>
      <s:c r="I640" s="19"/>
      <s:c r="J640" s="19"/>
      <s:c r="K640" s="19"/>
      <s:c r="L640" s="19"/>
      <s:c r="N640" s="19"/>
      <s:c r="O640" s="20"/>
      <s:c r="P640" s="21"/>
      <s:c r="R640" s="21"/>
      <s:c r="S640" s="21"/>
      <s:c r="T640" s="21"/>
      <s:c r="U640" s="21"/>
      <s:c r="V640" s="21"/>
    </s:row>
    <s:row x14ac:dyDescent="0.25" r="641" spans="2:22" customFormat="1">
      <s:c r="B641" s="19"/>
      <s:c r="F641" s="154"/>
      <s:c r="G641" s="19"/>
      <s:c r="H641" s="157"/>
      <s:c r="I641" s="19"/>
      <s:c r="J641" s="19"/>
      <s:c r="K641" s="19"/>
      <s:c r="L641" s="19"/>
      <s:c r="N641" s="19"/>
      <s:c r="O641" s="20"/>
      <s:c r="P641" s="21"/>
      <s:c r="R641" s="21"/>
      <s:c r="S641" s="21"/>
      <s:c r="T641" s="21"/>
      <s:c r="U641" s="21"/>
      <s:c r="V641" s="21"/>
    </s:row>
    <s:row x14ac:dyDescent="0.25" r="642" spans="2:22" customFormat="1">
      <s:c r="B642" s="19"/>
      <s:c r="F642" s="154"/>
      <s:c r="G642" s="19"/>
      <s:c r="H642" s="157"/>
      <s:c r="I642" s="19"/>
      <s:c r="J642" s="19"/>
      <s:c r="K642" s="19"/>
      <s:c r="L642" s="19"/>
      <s:c r="N642" s="19"/>
      <s:c r="O642" s="20"/>
      <s:c r="P642" s="21"/>
      <s:c r="R642" s="21"/>
      <s:c r="S642" s="21"/>
      <s:c r="T642" s="21"/>
      <s:c r="U642" s="21"/>
      <s:c r="V642" s="21"/>
    </s:row>
    <s:row x14ac:dyDescent="0.25" r="643" spans="2:22" customFormat="1">
      <s:c r="B643" s="19"/>
      <s:c r="F643" s="154"/>
      <s:c r="G643" s="19"/>
      <s:c r="H643" s="157"/>
      <s:c r="I643" s="19"/>
      <s:c r="J643" s="19"/>
      <s:c r="K643" s="19"/>
      <s:c r="L643" s="19"/>
      <s:c r="N643" s="19"/>
      <s:c r="O643" s="20"/>
      <s:c r="P643" s="21"/>
      <s:c r="R643" s="21"/>
      <s:c r="S643" s="21"/>
      <s:c r="T643" s="21"/>
      <s:c r="U643" s="21"/>
      <s:c r="V643" s="21"/>
    </s:row>
    <s:row x14ac:dyDescent="0.25" r="644" spans="2:22" customFormat="1">
      <s:c r="B644" s="19"/>
      <s:c r="F644" s="154"/>
      <s:c r="G644" s="19"/>
      <s:c r="H644" s="157"/>
      <s:c r="I644" s="19"/>
      <s:c r="J644" s="19"/>
      <s:c r="K644" s="19"/>
      <s:c r="L644" s="19"/>
      <s:c r="N644" s="19"/>
      <s:c r="O644" s="20"/>
      <s:c r="P644" s="21"/>
      <s:c r="R644" s="21"/>
      <s:c r="S644" s="21"/>
      <s:c r="T644" s="21"/>
      <s:c r="U644" s="21"/>
      <s:c r="V644" s="21"/>
    </s:row>
    <s:row x14ac:dyDescent="0.25" r="645" spans="2:22" customFormat="1">
      <s:c r="B645" s="19"/>
      <s:c r="F645" s="154"/>
      <s:c r="G645" s="19"/>
      <s:c r="H645" s="157"/>
      <s:c r="I645" s="19"/>
      <s:c r="J645" s="19"/>
      <s:c r="K645" s="19"/>
      <s:c r="L645" s="19"/>
      <s:c r="N645" s="19"/>
      <s:c r="O645" s="20"/>
      <s:c r="P645" s="21"/>
      <s:c r="R645" s="21"/>
      <s:c r="S645" s="21"/>
      <s:c r="T645" s="21"/>
      <s:c r="U645" s="21"/>
      <s:c r="V645" s="21"/>
    </s:row>
    <s:row x14ac:dyDescent="0.25" r="646" spans="2:22" customFormat="1">
      <s:c r="B646" s="19"/>
      <s:c r="F646" s="154"/>
      <s:c r="G646" s="19"/>
      <s:c r="H646" s="157"/>
      <s:c r="I646" s="19"/>
      <s:c r="J646" s="19"/>
      <s:c r="K646" s="19"/>
      <s:c r="L646" s="19"/>
      <s:c r="N646" s="19"/>
      <s:c r="O646" s="20"/>
      <s:c r="P646" s="21"/>
      <s:c r="R646" s="21"/>
      <s:c r="S646" s="21"/>
      <s:c r="T646" s="21"/>
      <s:c r="U646" s="21"/>
      <s:c r="V646" s="21"/>
    </s:row>
    <s:row x14ac:dyDescent="0.25" r="647" spans="2:22" customFormat="1">
      <s:c r="B647" s="19"/>
      <s:c r="F647" s="154"/>
      <s:c r="G647" s="19"/>
      <s:c r="H647" s="157"/>
      <s:c r="I647" s="19"/>
      <s:c r="J647" s="19"/>
      <s:c r="K647" s="19"/>
      <s:c r="L647" s="19"/>
      <s:c r="N647" s="19"/>
      <s:c r="O647" s="20"/>
      <s:c r="P647" s="21"/>
      <s:c r="R647" s="21"/>
      <s:c r="S647" s="21"/>
      <s:c r="T647" s="21"/>
      <s:c r="U647" s="21"/>
      <s:c r="V647" s="21"/>
    </s:row>
    <s:row x14ac:dyDescent="0.25" r="648" spans="2:22" customFormat="1">
      <s:c r="B648" s="19"/>
      <s:c r="F648" s="154"/>
      <s:c r="G648" s="19"/>
      <s:c r="H648" s="157"/>
      <s:c r="I648" s="19"/>
      <s:c r="J648" s="19"/>
      <s:c r="K648" s="19"/>
      <s:c r="L648" s="19"/>
      <s:c r="N648" s="19"/>
      <s:c r="O648" s="20"/>
      <s:c r="P648" s="21"/>
      <s:c r="R648" s="21"/>
      <s:c r="S648" s="21"/>
      <s:c r="T648" s="21"/>
      <s:c r="U648" s="21"/>
      <s:c r="V648" s="21"/>
    </s:row>
    <s:row x14ac:dyDescent="0.25" r="649" spans="2:22" customFormat="1">
      <s:c r="B649" s="19"/>
      <s:c r="F649" s="154"/>
      <s:c r="G649" s="19"/>
      <s:c r="H649" s="157"/>
      <s:c r="I649" s="19"/>
      <s:c r="J649" s="19"/>
      <s:c r="K649" s="19"/>
      <s:c r="L649" s="19"/>
      <s:c r="N649" s="19"/>
      <s:c r="O649" s="20"/>
      <s:c r="P649" s="21"/>
      <s:c r="R649" s="21"/>
      <s:c r="S649" s="21"/>
      <s:c r="T649" s="21"/>
      <s:c r="U649" s="21"/>
      <s:c r="V649" s="21"/>
    </s:row>
    <s:row x14ac:dyDescent="0.25" r="650" spans="2:22" customFormat="1">
      <s:c r="B650" s="19"/>
      <s:c r="F650" s="154"/>
      <s:c r="G650" s="19"/>
      <s:c r="H650" s="157"/>
      <s:c r="I650" s="19"/>
      <s:c r="J650" s="19"/>
      <s:c r="K650" s="19"/>
      <s:c r="L650" s="19"/>
      <s:c r="N650" s="19"/>
      <s:c r="O650" s="20"/>
      <s:c r="P650" s="21"/>
      <s:c r="R650" s="21"/>
      <s:c r="S650" s="21"/>
      <s:c r="T650" s="21"/>
      <s:c r="U650" s="21"/>
      <s:c r="V650" s="21"/>
    </s:row>
    <s:row x14ac:dyDescent="0.25" r="651" spans="2:22" customFormat="1">
      <s:c r="B651" s="19"/>
      <s:c r="F651" s="154"/>
      <s:c r="G651" s="19"/>
      <s:c r="H651" s="157"/>
      <s:c r="I651" s="19"/>
      <s:c r="J651" s="19"/>
      <s:c r="K651" s="19"/>
      <s:c r="L651" s="19"/>
      <s:c r="N651" s="19"/>
      <s:c r="O651" s="20"/>
      <s:c r="P651" s="21"/>
      <s:c r="R651" s="21"/>
      <s:c r="S651" s="21"/>
      <s:c r="T651" s="21"/>
      <s:c r="U651" s="21"/>
      <s:c r="V651" s="21"/>
    </s:row>
    <s:row x14ac:dyDescent="0.25" r="652" spans="2:22" customFormat="1">
      <s:c r="B652" s="19"/>
      <s:c r="F652" s="154"/>
      <s:c r="G652" s="19"/>
      <s:c r="H652" s="157"/>
      <s:c r="I652" s="19"/>
      <s:c r="J652" s="19"/>
      <s:c r="K652" s="19"/>
      <s:c r="L652" s="19"/>
      <s:c r="N652" s="19"/>
      <s:c r="O652" s="20"/>
      <s:c r="P652" s="21"/>
      <s:c r="R652" s="21"/>
      <s:c r="S652" s="21"/>
      <s:c r="T652" s="21"/>
      <s:c r="U652" s="21"/>
      <s:c r="V652" s="21"/>
    </s:row>
    <s:row x14ac:dyDescent="0.25" r="653" spans="2:22" customFormat="1">
      <s:c r="B653" s="19"/>
      <s:c r="F653" s="154"/>
      <s:c r="G653" s="19"/>
      <s:c r="H653" s="157"/>
      <s:c r="I653" s="19"/>
      <s:c r="J653" s="19"/>
      <s:c r="K653" s="19"/>
      <s:c r="L653" s="19"/>
      <s:c r="N653" s="19"/>
      <s:c r="O653" s="20"/>
      <s:c r="P653" s="21"/>
      <s:c r="R653" s="21"/>
      <s:c r="S653" s="21"/>
      <s:c r="T653" s="21"/>
      <s:c r="U653" s="21"/>
      <s:c r="V653" s="21"/>
    </s:row>
    <s:row x14ac:dyDescent="0.25" r="654" spans="2:22" customFormat="1">
      <s:c r="B654" s="19"/>
      <s:c r="F654" s="154"/>
      <s:c r="G654" s="19"/>
      <s:c r="H654" s="157"/>
      <s:c r="I654" s="19"/>
      <s:c r="J654" s="19"/>
      <s:c r="K654" s="19"/>
      <s:c r="L654" s="19"/>
      <s:c r="N654" s="19"/>
      <s:c r="O654" s="20"/>
      <s:c r="P654" s="21"/>
      <s:c r="R654" s="21"/>
      <s:c r="S654" s="21"/>
      <s:c r="T654" s="21"/>
      <s:c r="U654" s="21"/>
      <s:c r="V654" s="21"/>
    </s:row>
    <s:row x14ac:dyDescent="0.25" r="655" spans="2:22" customFormat="1">
      <s:c r="B655" s="19"/>
      <s:c r="F655" s="154"/>
      <s:c r="G655" s="19"/>
      <s:c r="H655" s="157"/>
      <s:c r="I655" s="19"/>
      <s:c r="J655" s="19"/>
      <s:c r="K655" s="19"/>
      <s:c r="L655" s="19"/>
      <s:c r="N655" s="19"/>
      <s:c r="O655" s="20"/>
      <s:c r="P655" s="21"/>
      <s:c r="R655" s="21"/>
      <s:c r="S655" s="21"/>
      <s:c r="T655" s="21"/>
      <s:c r="U655" s="21"/>
      <s:c r="V655" s="21"/>
    </s:row>
    <s:row x14ac:dyDescent="0.25" r="656" spans="2:22" customFormat="1">
      <s:c r="B656" s="19"/>
      <s:c r="F656" s="154"/>
      <s:c r="G656" s="19"/>
      <s:c r="H656" s="157"/>
      <s:c r="I656" s="19"/>
      <s:c r="J656" s="19"/>
      <s:c r="K656" s="19"/>
      <s:c r="L656" s="19"/>
      <s:c r="N656" s="19"/>
      <s:c r="O656" s="20"/>
      <s:c r="P656" s="21"/>
      <s:c r="R656" s="21"/>
      <s:c r="S656" s="21"/>
      <s:c r="T656" s="21"/>
      <s:c r="U656" s="21"/>
      <s:c r="V656" s="21"/>
    </s:row>
    <s:row x14ac:dyDescent="0.25" r="657" spans="2:22" customFormat="1">
      <s:c r="B657" s="19"/>
      <s:c r="F657" s="154"/>
      <s:c r="G657" s="19"/>
      <s:c r="H657" s="157"/>
      <s:c r="I657" s="19"/>
      <s:c r="J657" s="19"/>
      <s:c r="K657" s="19"/>
      <s:c r="L657" s="19"/>
      <s:c r="N657" s="19"/>
      <s:c r="O657" s="20"/>
      <s:c r="P657" s="21"/>
      <s:c r="R657" s="21"/>
      <s:c r="S657" s="21"/>
      <s:c r="T657" s="21"/>
      <s:c r="U657" s="21"/>
      <s:c r="V657" s="21"/>
    </s:row>
    <s:row x14ac:dyDescent="0.25" r="658" spans="2:22" customFormat="1">
      <s:c r="B658" s="19"/>
      <s:c r="F658" s="154"/>
      <s:c r="G658" s="19"/>
      <s:c r="H658" s="157"/>
      <s:c r="I658" s="19"/>
      <s:c r="J658" s="19"/>
      <s:c r="K658" s="19"/>
      <s:c r="L658" s="19"/>
      <s:c r="N658" s="19"/>
      <s:c r="O658" s="20"/>
      <s:c r="P658" s="21"/>
      <s:c r="R658" s="21"/>
      <s:c r="S658" s="21"/>
      <s:c r="T658" s="21"/>
      <s:c r="U658" s="21"/>
      <s:c r="V658" s="21"/>
    </s:row>
    <s:row x14ac:dyDescent="0.25" r="659" spans="2:22" customFormat="1">
      <s:c r="B659" s="19"/>
      <s:c r="F659" s="154"/>
      <s:c r="G659" s="19"/>
      <s:c r="H659" s="157"/>
      <s:c r="I659" s="19"/>
      <s:c r="J659" s="19"/>
      <s:c r="K659" s="19"/>
      <s:c r="L659" s="19"/>
      <s:c r="N659" s="19"/>
      <s:c r="O659" s="20"/>
      <s:c r="P659" s="21"/>
      <s:c r="R659" s="21"/>
      <s:c r="S659" s="21"/>
      <s:c r="T659" s="21"/>
      <s:c r="U659" s="21"/>
      <s:c r="V659" s="21"/>
    </s:row>
    <s:row x14ac:dyDescent="0.25" r="660" spans="2:22" customFormat="1">
      <s:c r="B660" s="19"/>
      <s:c r="F660" s="154"/>
      <s:c r="G660" s="19"/>
      <s:c r="H660" s="157"/>
      <s:c r="I660" s="19"/>
      <s:c r="J660" s="19"/>
      <s:c r="K660" s="19"/>
      <s:c r="L660" s="19"/>
      <s:c r="N660" s="19"/>
      <s:c r="O660" s="20"/>
      <s:c r="P660" s="21"/>
      <s:c r="R660" s="21"/>
      <s:c r="S660" s="21"/>
      <s:c r="T660" s="21"/>
      <s:c r="U660" s="21"/>
      <s:c r="V660" s="21"/>
    </s:row>
    <s:row x14ac:dyDescent="0.25" r="661" spans="2:22" customFormat="1">
      <s:c r="B661" s="19"/>
      <s:c r="F661" s="154"/>
      <s:c r="G661" s="19"/>
      <s:c r="H661" s="157"/>
      <s:c r="I661" s="19"/>
      <s:c r="J661" s="19"/>
      <s:c r="K661" s="19"/>
      <s:c r="L661" s="19"/>
      <s:c r="N661" s="19"/>
      <s:c r="O661" s="20"/>
      <s:c r="P661" s="21"/>
      <s:c r="R661" s="21"/>
      <s:c r="S661" s="21"/>
      <s:c r="T661" s="21"/>
      <s:c r="U661" s="21"/>
      <s:c r="V661" s="21"/>
    </s:row>
    <s:row x14ac:dyDescent="0.25" r="662" spans="2:22" customFormat="1">
      <s:c r="B662" s="19"/>
      <s:c r="F662" s="154"/>
      <s:c r="G662" s="19"/>
      <s:c r="H662" s="157"/>
      <s:c r="I662" s="19"/>
      <s:c r="J662" s="19"/>
      <s:c r="K662" s="19"/>
      <s:c r="L662" s="19"/>
      <s:c r="N662" s="19"/>
      <s:c r="O662" s="20"/>
      <s:c r="P662" s="21"/>
      <s:c r="R662" s="21"/>
      <s:c r="S662" s="21"/>
      <s:c r="T662" s="21"/>
      <s:c r="U662" s="21"/>
      <s:c r="V662" s="21"/>
    </s:row>
    <s:row x14ac:dyDescent="0.25" r="663" spans="2:22" customFormat="1">
      <s:c r="B663" s="19"/>
      <s:c r="F663" s="154"/>
      <s:c r="G663" s="19"/>
      <s:c r="H663" s="157"/>
      <s:c r="I663" s="19"/>
      <s:c r="J663" s="19"/>
      <s:c r="K663" s="19"/>
      <s:c r="L663" s="19"/>
      <s:c r="N663" s="19"/>
      <s:c r="O663" s="20"/>
      <s:c r="P663" s="21"/>
      <s:c r="R663" s="21"/>
      <s:c r="S663" s="21"/>
      <s:c r="T663" s="21"/>
      <s:c r="U663" s="21"/>
      <s:c r="V663" s="21"/>
    </s:row>
    <s:row x14ac:dyDescent="0.25" r="664" spans="2:22" customFormat="1">
      <s:c r="B664" s="19"/>
      <s:c r="F664" s="154"/>
      <s:c r="G664" s="19"/>
      <s:c r="H664" s="157"/>
      <s:c r="I664" s="19"/>
      <s:c r="J664" s="19"/>
      <s:c r="K664" s="19"/>
      <s:c r="L664" s="19"/>
      <s:c r="N664" s="19"/>
      <s:c r="O664" s="20"/>
      <s:c r="P664" s="21"/>
      <s:c r="R664" s="21"/>
      <s:c r="S664" s="21"/>
      <s:c r="T664" s="21"/>
      <s:c r="U664" s="21"/>
      <s:c r="V664" s="21"/>
    </s:row>
    <s:row x14ac:dyDescent="0.25" r="665" spans="2:22" customFormat="1">
      <s:c r="B665" s="19"/>
      <s:c r="F665" s="154"/>
      <s:c r="G665" s="19"/>
      <s:c r="H665" s="157"/>
      <s:c r="I665" s="19"/>
      <s:c r="J665" s="19"/>
      <s:c r="K665" s="19"/>
      <s:c r="L665" s="19"/>
      <s:c r="N665" s="19"/>
      <s:c r="O665" s="20"/>
      <s:c r="P665" s="21"/>
      <s:c r="R665" s="21"/>
      <s:c r="S665" s="21"/>
      <s:c r="T665" s="21"/>
      <s:c r="U665" s="21"/>
      <s:c r="V665" s="21"/>
    </s:row>
    <s:row x14ac:dyDescent="0.25" r="666" spans="2:22" customFormat="1">
      <s:c r="B666" s="19"/>
      <s:c r="F666" s="154"/>
      <s:c r="G666" s="19"/>
      <s:c r="H666" s="157"/>
      <s:c r="I666" s="19"/>
      <s:c r="J666" s="19"/>
      <s:c r="K666" s="19"/>
      <s:c r="L666" s="19"/>
      <s:c r="N666" s="19"/>
      <s:c r="O666" s="20"/>
      <s:c r="P666" s="21"/>
      <s:c r="R666" s="21"/>
      <s:c r="S666" s="21"/>
      <s:c r="T666" s="21"/>
      <s:c r="U666" s="21"/>
      <s:c r="V666" s="21"/>
    </s:row>
    <s:row x14ac:dyDescent="0.25" r="667" spans="2:22" customFormat="1">
      <s:c r="B667" s="19"/>
      <s:c r="F667" s="154"/>
      <s:c r="G667" s="19"/>
      <s:c r="H667" s="157"/>
      <s:c r="I667" s="19"/>
      <s:c r="J667" s="19"/>
      <s:c r="K667" s="19"/>
      <s:c r="L667" s="19"/>
      <s:c r="N667" s="19"/>
      <s:c r="O667" s="20"/>
      <s:c r="P667" s="21"/>
      <s:c r="R667" s="21"/>
      <s:c r="S667" s="21"/>
      <s:c r="T667" s="21"/>
      <s:c r="U667" s="21"/>
      <s:c r="V667" s="21"/>
    </s:row>
    <s:row x14ac:dyDescent="0.25" r="668" spans="2:22" customFormat="1">
      <s:c r="B668" s="19"/>
      <s:c r="F668" s="154"/>
      <s:c r="G668" s="19"/>
      <s:c r="H668" s="157"/>
      <s:c r="I668" s="19"/>
      <s:c r="J668" s="19"/>
      <s:c r="K668" s="19"/>
      <s:c r="L668" s="19"/>
      <s:c r="N668" s="19"/>
      <s:c r="O668" s="20"/>
      <s:c r="P668" s="21"/>
      <s:c r="R668" s="21"/>
      <s:c r="S668" s="21"/>
      <s:c r="T668" s="21"/>
      <s:c r="U668" s="21"/>
      <s:c r="V668" s="21"/>
    </s:row>
    <s:row x14ac:dyDescent="0.25" r="669" spans="2:22" customFormat="1">
      <s:c r="B669" s="19"/>
      <s:c r="F669" s="154"/>
      <s:c r="G669" s="19"/>
      <s:c r="H669" s="157"/>
      <s:c r="I669" s="19"/>
      <s:c r="J669" s="19"/>
      <s:c r="K669" s="19"/>
      <s:c r="L669" s="19"/>
      <s:c r="N669" s="19"/>
      <s:c r="O669" s="20"/>
      <s:c r="P669" s="21"/>
      <s:c r="R669" s="21"/>
      <s:c r="S669" s="21"/>
      <s:c r="T669" s="21"/>
      <s:c r="U669" s="21"/>
      <s:c r="V669" s="21"/>
    </s:row>
    <s:row x14ac:dyDescent="0.25" r="670" spans="2:22" customFormat="1">
      <s:c r="B670" s="19"/>
      <s:c r="F670" s="154"/>
      <s:c r="G670" s="19"/>
      <s:c r="H670" s="157"/>
      <s:c r="I670" s="19"/>
      <s:c r="J670" s="19"/>
      <s:c r="K670" s="19"/>
      <s:c r="L670" s="19"/>
      <s:c r="N670" s="19"/>
      <s:c r="O670" s="20"/>
      <s:c r="P670" s="21"/>
      <s:c r="R670" s="21"/>
      <s:c r="S670" s="21"/>
      <s:c r="T670" s="21"/>
      <s:c r="U670" s="21"/>
      <s:c r="V670" s="21"/>
    </s:row>
    <s:row x14ac:dyDescent="0.25" r="671" spans="2:22" customFormat="1">
      <s:c r="B671" s="19"/>
      <s:c r="F671" s="154"/>
      <s:c r="G671" s="19"/>
      <s:c r="H671" s="157"/>
      <s:c r="I671" s="19"/>
      <s:c r="J671" s="19"/>
      <s:c r="K671" s="19"/>
      <s:c r="L671" s="19"/>
      <s:c r="N671" s="19"/>
      <s:c r="O671" s="20"/>
      <s:c r="P671" s="21"/>
      <s:c r="R671" s="21"/>
      <s:c r="S671" s="21"/>
      <s:c r="T671" s="21"/>
      <s:c r="U671" s="21"/>
      <s:c r="V671" s="21"/>
    </s:row>
    <s:row x14ac:dyDescent="0.25" r="672" spans="2:22" customFormat="1">
      <s:c r="B672" s="19"/>
      <s:c r="F672" s="154"/>
      <s:c r="G672" s="19"/>
      <s:c r="H672" s="157"/>
      <s:c r="I672" s="19"/>
      <s:c r="J672" s="19"/>
      <s:c r="K672" s="19"/>
      <s:c r="L672" s="19"/>
      <s:c r="N672" s="19"/>
      <s:c r="O672" s="20"/>
      <s:c r="P672" s="21"/>
      <s:c r="R672" s="21"/>
      <s:c r="S672" s="21"/>
      <s:c r="T672" s="21"/>
      <s:c r="U672" s="21"/>
      <s:c r="V672" s="21"/>
    </s:row>
    <s:row x14ac:dyDescent="0.25" r="673" spans="2:22" customFormat="1">
      <s:c r="B673" s="19"/>
      <s:c r="F673" s="154"/>
      <s:c r="G673" s="19"/>
      <s:c r="H673" s="157"/>
      <s:c r="I673" s="19"/>
      <s:c r="J673" s="19"/>
      <s:c r="K673" s="19"/>
      <s:c r="L673" s="19"/>
      <s:c r="N673" s="19"/>
      <s:c r="O673" s="20"/>
      <s:c r="P673" s="21"/>
      <s:c r="R673" s="21"/>
      <s:c r="S673" s="21"/>
      <s:c r="T673" s="21"/>
      <s:c r="U673" s="21"/>
      <s:c r="V673" s="21"/>
    </s:row>
    <s:row x14ac:dyDescent="0.25" r="674" spans="2:22" customFormat="1">
      <s:c r="B674" s="19"/>
      <s:c r="F674" s="154"/>
      <s:c r="G674" s="19"/>
      <s:c r="H674" s="157"/>
      <s:c r="I674" s="19"/>
      <s:c r="J674" s="19"/>
      <s:c r="K674" s="19"/>
      <s:c r="L674" s="19"/>
      <s:c r="N674" s="19"/>
      <s:c r="O674" s="20"/>
      <s:c r="P674" s="21"/>
      <s:c r="R674" s="21"/>
      <s:c r="S674" s="21"/>
      <s:c r="T674" s="21"/>
      <s:c r="U674" s="21"/>
      <s:c r="V674" s="21"/>
    </s:row>
    <s:row x14ac:dyDescent="0.25" r="675" spans="2:22" customFormat="1">
      <s:c r="B675" s="19"/>
      <s:c r="F675" s="154"/>
      <s:c r="G675" s="19"/>
      <s:c r="H675" s="157"/>
      <s:c r="I675" s="19"/>
      <s:c r="J675" s="19"/>
      <s:c r="K675" s="19"/>
      <s:c r="L675" s="19"/>
      <s:c r="N675" s="19"/>
      <s:c r="O675" s="20"/>
      <s:c r="P675" s="21"/>
      <s:c r="R675" s="21"/>
      <s:c r="S675" s="21"/>
      <s:c r="T675" s="21"/>
      <s:c r="U675" s="21"/>
      <s:c r="V675" s="21"/>
    </s:row>
    <s:row x14ac:dyDescent="0.25" r="676" spans="2:22" customFormat="1">
      <s:c r="B676" s="19"/>
      <s:c r="F676" s="154"/>
      <s:c r="G676" s="19"/>
      <s:c r="H676" s="157"/>
      <s:c r="I676" s="19"/>
      <s:c r="J676" s="19"/>
      <s:c r="K676" s="19"/>
      <s:c r="L676" s="19"/>
      <s:c r="N676" s="19"/>
      <s:c r="O676" s="20"/>
      <s:c r="P676" s="21"/>
      <s:c r="R676" s="21"/>
      <s:c r="S676" s="21"/>
      <s:c r="T676" s="21"/>
      <s:c r="U676" s="21"/>
      <s:c r="V676" s="21"/>
    </s:row>
    <s:row x14ac:dyDescent="0.25" r="677" spans="2:22" customFormat="1">
      <s:c r="B677" s="19"/>
      <s:c r="F677" s="154"/>
      <s:c r="G677" s="19"/>
      <s:c r="H677" s="157"/>
      <s:c r="I677" s="19"/>
      <s:c r="J677" s="19"/>
      <s:c r="K677" s="19"/>
      <s:c r="L677" s="19"/>
      <s:c r="N677" s="19"/>
      <s:c r="O677" s="20"/>
      <s:c r="P677" s="21"/>
      <s:c r="R677" s="21"/>
      <s:c r="S677" s="21"/>
      <s:c r="T677" s="21"/>
      <s:c r="U677" s="21"/>
      <s:c r="V677" s="21"/>
    </s:row>
    <s:row x14ac:dyDescent="0.25" r="678" spans="2:22" customFormat="1">
      <s:c r="B678" s="19"/>
      <s:c r="F678" s="154"/>
      <s:c r="G678" s="19"/>
      <s:c r="H678" s="157"/>
      <s:c r="I678" s="19"/>
      <s:c r="J678" s="19"/>
      <s:c r="K678" s="19"/>
      <s:c r="L678" s="19"/>
      <s:c r="N678" s="19"/>
      <s:c r="O678" s="20"/>
      <s:c r="P678" s="21"/>
      <s:c r="R678" s="21"/>
      <s:c r="S678" s="21"/>
      <s:c r="T678" s="21"/>
      <s:c r="U678" s="21"/>
      <s:c r="V678" s="21"/>
    </s:row>
    <s:row x14ac:dyDescent="0.25" r="679" spans="2:22" customFormat="1">
      <s:c r="B679" s="19"/>
      <s:c r="F679" s="154"/>
      <s:c r="G679" s="19"/>
      <s:c r="H679" s="157"/>
      <s:c r="I679" s="19"/>
      <s:c r="J679" s="19"/>
      <s:c r="K679" s="19"/>
      <s:c r="L679" s="19"/>
      <s:c r="N679" s="19"/>
      <s:c r="O679" s="20"/>
      <s:c r="P679" s="21"/>
      <s:c r="R679" s="21"/>
      <s:c r="S679" s="21"/>
      <s:c r="T679" s="21"/>
      <s:c r="U679" s="21"/>
      <s:c r="V679" s="21"/>
    </s:row>
    <s:row x14ac:dyDescent="0.25" r="680" spans="2:22" customFormat="1">
      <s:c r="B680" s="19"/>
      <s:c r="F680" s="154"/>
      <s:c r="G680" s="19"/>
      <s:c r="H680" s="157"/>
      <s:c r="I680" s="19"/>
      <s:c r="J680" s="19"/>
      <s:c r="K680" s="19"/>
      <s:c r="L680" s="19"/>
      <s:c r="N680" s="19"/>
      <s:c r="O680" s="20"/>
      <s:c r="P680" s="21"/>
      <s:c r="R680" s="21"/>
      <s:c r="S680" s="21"/>
      <s:c r="T680" s="21"/>
      <s:c r="U680" s="21"/>
      <s:c r="V680" s="21"/>
    </s:row>
    <s:row x14ac:dyDescent="0.25" r="681" spans="2:22" customFormat="1">
      <s:c r="B681" s="19"/>
      <s:c r="F681" s="154"/>
      <s:c r="G681" s="19"/>
      <s:c r="H681" s="157"/>
      <s:c r="I681" s="19"/>
      <s:c r="J681" s="19"/>
      <s:c r="K681" s="19"/>
      <s:c r="L681" s="19"/>
      <s:c r="N681" s="19"/>
      <s:c r="O681" s="20"/>
      <s:c r="P681" s="21"/>
      <s:c r="R681" s="21"/>
      <s:c r="S681" s="21"/>
      <s:c r="T681" s="21"/>
      <s:c r="U681" s="21"/>
      <s:c r="V681" s="21"/>
    </s:row>
    <s:row x14ac:dyDescent="0.25" r="682" spans="2:22" customFormat="1">
      <s:c r="B682" s="19"/>
      <s:c r="F682" s="154"/>
      <s:c r="G682" s="19"/>
      <s:c r="H682" s="157"/>
      <s:c r="I682" s="19"/>
      <s:c r="J682" s="19"/>
      <s:c r="K682" s="19"/>
      <s:c r="L682" s="19"/>
      <s:c r="N682" s="19"/>
      <s:c r="O682" s="20"/>
      <s:c r="P682" s="21"/>
      <s:c r="R682" s="21"/>
      <s:c r="S682" s="21"/>
      <s:c r="T682" s="21"/>
      <s:c r="U682" s="21"/>
      <s:c r="V682" s="21"/>
    </s:row>
    <s:row x14ac:dyDescent="0.25" r="683" spans="2:22" customFormat="1">
      <s:c r="B683" s="19"/>
      <s:c r="F683" s="154"/>
      <s:c r="G683" s="19"/>
      <s:c r="H683" s="157"/>
      <s:c r="I683" s="19"/>
      <s:c r="J683" s="19"/>
      <s:c r="K683" s="19"/>
      <s:c r="L683" s="19"/>
      <s:c r="N683" s="19"/>
      <s:c r="O683" s="20"/>
      <s:c r="P683" s="21"/>
      <s:c r="R683" s="21"/>
      <s:c r="S683" s="21"/>
      <s:c r="T683" s="21"/>
      <s:c r="U683" s="21"/>
      <s:c r="V683" s="21"/>
    </s:row>
    <s:row x14ac:dyDescent="0.25" r="684" spans="2:22" customFormat="1">
      <s:c r="B684" s="19"/>
      <s:c r="F684" s="154"/>
      <s:c r="G684" s="19"/>
      <s:c r="H684" s="157"/>
      <s:c r="I684" s="19"/>
      <s:c r="J684" s="19"/>
      <s:c r="K684" s="19"/>
      <s:c r="L684" s="19"/>
      <s:c r="N684" s="19"/>
      <s:c r="O684" s="20"/>
      <s:c r="P684" s="21"/>
      <s:c r="R684" s="21"/>
      <s:c r="S684" s="21"/>
      <s:c r="T684" s="21"/>
      <s:c r="U684" s="21"/>
      <s:c r="V684" s="21"/>
    </s:row>
    <s:row x14ac:dyDescent="0.25" r="685" spans="2:22" customFormat="1">
      <s:c r="B685" s="19"/>
      <s:c r="F685" s="154"/>
      <s:c r="G685" s="19"/>
      <s:c r="H685" s="157"/>
      <s:c r="I685" s="19"/>
      <s:c r="J685" s="19"/>
      <s:c r="K685" s="19"/>
      <s:c r="L685" s="19"/>
      <s:c r="N685" s="19"/>
      <s:c r="O685" s="20"/>
      <s:c r="P685" s="21"/>
      <s:c r="R685" s="21"/>
      <s:c r="S685" s="21"/>
      <s:c r="T685" s="21"/>
      <s:c r="U685" s="21"/>
      <s:c r="V685" s="21"/>
    </s:row>
    <s:row x14ac:dyDescent="0.25" r="686" spans="2:22" customFormat="1">
      <s:c r="B686" s="19"/>
      <s:c r="F686" s="154"/>
      <s:c r="G686" s="19"/>
      <s:c r="H686" s="157"/>
      <s:c r="I686" s="19"/>
      <s:c r="J686" s="19"/>
      <s:c r="K686" s="19"/>
      <s:c r="L686" s="19"/>
      <s:c r="N686" s="19"/>
      <s:c r="O686" s="20"/>
      <s:c r="P686" s="21"/>
      <s:c r="R686" s="21"/>
      <s:c r="S686" s="21"/>
      <s:c r="T686" s="21"/>
      <s:c r="U686" s="21"/>
      <s:c r="V686" s="21"/>
    </s:row>
    <s:row x14ac:dyDescent="0.25" r="687" spans="2:22" customFormat="1">
      <s:c r="B687" s="19"/>
      <s:c r="F687" s="154"/>
      <s:c r="G687" s="19"/>
      <s:c r="H687" s="157"/>
      <s:c r="I687" s="19"/>
      <s:c r="J687" s="19"/>
      <s:c r="K687" s="19"/>
      <s:c r="L687" s="19"/>
      <s:c r="N687" s="19"/>
      <s:c r="O687" s="20"/>
      <s:c r="P687" s="21"/>
      <s:c r="R687" s="21"/>
      <s:c r="S687" s="21"/>
      <s:c r="T687" s="21"/>
      <s:c r="U687" s="21"/>
      <s:c r="V687" s="21"/>
    </s:row>
    <s:row x14ac:dyDescent="0.25" r="688" spans="2:22" customFormat="1">
      <s:c r="B688" s="19"/>
      <s:c r="F688" s="154"/>
      <s:c r="G688" s="19"/>
      <s:c r="H688" s="157"/>
      <s:c r="I688" s="19"/>
      <s:c r="J688" s="19"/>
      <s:c r="K688" s="19"/>
      <s:c r="L688" s="19"/>
      <s:c r="N688" s="19"/>
      <s:c r="O688" s="20"/>
      <s:c r="P688" s="21"/>
      <s:c r="R688" s="21"/>
      <s:c r="S688" s="21"/>
      <s:c r="T688" s="21"/>
      <s:c r="U688" s="21"/>
      <s:c r="V688" s="21"/>
    </s:row>
    <s:row x14ac:dyDescent="0.25" r="689" spans="2:22" customFormat="1">
      <s:c r="B689" s="19"/>
      <s:c r="F689" s="154"/>
      <s:c r="G689" s="19"/>
      <s:c r="H689" s="157"/>
      <s:c r="I689" s="19"/>
      <s:c r="J689" s="19"/>
      <s:c r="K689" s="19"/>
      <s:c r="L689" s="19"/>
      <s:c r="N689" s="19"/>
      <s:c r="O689" s="20"/>
      <s:c r="P689" s="21"/>
      <s:c r="R689" s="21"/>
      <s:c r="S689" s="21"/>
      <s:c r="T689" s="21"/>
      <s:c r="U689" s="21"/>
      <s:c r="V689" s="21"/>
    </s:row>
    <s:row x14ac:dyDescent="0.25" r="690" spans="2:22" customFormat="1">
      <s:c r="B690" s="19"/>
      <s:c r="F690" s="154"/>
      <s:c r="G690" s="19"/>
      <s:c r="H690" s="157"/>
      <s:c r="I690" s="19"/>
      <s:c r="J690" s="19"/>
      <s:c r="K690" s="19"/>
      <s:c r="L690" s="19"/>
      <s:c r="N690" s="19"/>
      <s:c r="O690" s="20"/>
      <s:c r="P690" s="21"/>
      <s:c r="R690" s="21"/>
      <s:c r="S690" s="21"/>
      <s:c r="T690" s="21"/>
      <s:c r="U690" s="21"/>
      <s:c r="V690" s="21"/>
    </s:row>
    <s:row x14ac:dyDescent="0.25" r="691" spans="2:22" customFormat="1">
      <s:c r="B691" s="19"/>
      <s:c r="F691" s="154"/>
      <s:c r="G691" s="19"/>
      <s:c r="H691" s="157"/>
      <s:c r="I691" s="19"/>
      <s:c r="J691" s="19"/>
      <s:c r="K691" s="19"/>
      <s:c r="L691" s="19"/>
      <s:c r="N691" s="19"/>
      <s:c r="O691" s="20"/>
      <s:c r="P691" s="21"/>
      <s:c r="R691" s="21"/>
      <s:c r="S691" s="21"/>
      <s:c r="T691" s="21"/>
      <s:c r="U691" s="21"/>
      <s:c r="V691" s="21"/>
    </s:row>
    <s:row x14ac:dyDescent="0.25" r="692" spans="2:22" customFormat="1">
      <s:c r="B692" s="19"/>
      <s:c r="F692" s="154"/>
      <s:c r="G692" s="19"/>
      <s:c r="H692" s="157"/>
      <s:c r="I692" s="19"/>
      <s:c r="J692" s="19"/>
      <s:c r="K692" s="19"/>
      <s:c r="L692" s="19"/>
      <s:c r="N692" s="19"/>
      <s:c r="O692" s="20"/>
      <s:c r="P692" s="21"/>
      <s:c r="R692" s="21"/>
      <s:c r="S692" s="21"/>
      <s:c r="T692" s="21"/>
      <s:c r="U692" s="21"/>
      <s:c r="V692" s="21"/>
    </s:row>
    <s:row x14ac:dyDescent="0.25" r="693" spans="2:22" customFormat="1">
      <s:c r="B693" s="19"/>
      <s:c r="F693" s="154"/>
      <s:c r="G693" s="19"/>
      <s:c r="H693" s="157"/>
      <s:c r="I693" s="19"/>
      <s:c r="J693" s="19"/>
      <s:c r="K693" s="19"/>
      <s:c r="L693" s="19"/>
      <s:c r="N693" s="19"/>
      <s:c r="O693" s="20"/>
      <s:c r="P693" s="21"/>
      <s:c r="R693" s="21"/>
      <s:c r="S693" s="21"/>
      <s:c r="T693" s="21"/>
      <s:c r="U693" s="21"/>
      <s:c r="V693" s="21"/>
    </s:row>
    <s:row x14ac:dyDescent="0.25" r="694" spans="2:22" customFormat="1">
      <s:c r="B694" s="19"/>
      <s:c r="F694" s="154"/>
      <s:c r="G694" s="19"/>
      <s:c r="H694" s="157"/>
      <s:c r="I694" s="19"/>
      <s:c r="J694" s="19"/>
      <s:c r="K694" s="19"/>
      <s:c r="L694" s="19"/>
      <s:c r="N694" s="19"/>
      <s:c r="O694" s="20"/>
      <s:c r="P694" s="21"/>
      <s:c r="R694" s="21"/>
      <s:c r="S694" s="21"/>
      <s:c r="T694" s="21"/>
      <s:c r="U694" s="21"/>
      <s:c r="V694" s="21"/>
    </s:row>
    <s:row x14ac:dyDescent="0.25" r="695" spans="2:22" customFormat="1">
      <s:c r="B695" s="19"/>
      <s:c r="F695" s="154"/>
      <s:c r="G695" s="19"/>
      <s:c r="H695" s="157"/>
      <s:c r="I695" s="19"/>
      <s:c r="J695" s="19"/>
      <s:c r="K695" s="19"/>
      <s:c r="L695" s="19"/>
      <s:c r="N695" s="19"/>
      <s:c r="O695" s="20"/>
      <s:c r="P695" s="21"/>
      <s:c r="R695" s="21"/>
      <s:c r="S695" s="21"/>
      <s:c r="T695" s="21"/>
      <s:c r="U695" s="21"/>
      <s:c r="V695" s="21"/>
    </s:row>
    <s:row x14ac:dyDescent="0.25" r="696" spans="2:22" customFormat="1">
      <s:c r="B696" s="19"/>
      <s:c r="F696" s="154"/>
      <s:c r="G696" s="19"/>
      <s:c r="H696" s="157"/>
      <s:c r="I696" s="19"/>
      <s:c r="J696" s="19"/>
      <s:c r="K696" s="19"/>
      <s:c r="L696" s="19"/>
      <s:c r="N696" s="19"/>
      <s:c r="O696" s="20"/>
      <s:c r="P696" s="21"/>
      <s:c r="R696" s="21"/>
      <s:c r="S696" s="21"/>
      <s:c r="T696" s="21"/>
      <s:c r="U696" s="21"/>
      <s:c r="V696" s="21"/>
    </s:row>
    <s:row x14ac:dyDescent="0.25" r="697" spans="2:22" customFormat="1">
      <s:c r="B697" s="19"/>
      <s:c r="F697" s="154"/>
      <s:c r="G697" s="19"/>
      <s:c r="H697" s="157"/>
      <s:c r="I697" s="19"/>
      <s:c r="J697" s="19"/>
      <s:c r="K697" s="19"/>
      <s:c r="L697" s="19"/>
      <s:c r="N697" s="19"/>
      <s:c r="O697" s="20"/>
      <s:c r="P697" s="21"/>
      <s:c r="R697" s="21"/>
      <s:c r="S697" s="21"/>
      <s:c r="T697" s="21"/>
      <s:c r="U697" s="21"/>
      <s:c r="V697" s="21"/>
    </s:row>
    <s:row x14ac:dyDescent="0.25" r="698" spans="2:22" customFormat="1">
      <s:c r="B698" s="19"/>
      <s:c r="F698" s="154"/>
      <s:c r="G698" s="19"/>
      <s:c r="H698" s="157"/>
      <s:c r="I698" s="19"/>
      <s:c r="J698" s="19"/>
      <s:c r="K698" s="19"/>
      <s:c r="L698" s="19"/>
      <s:c r="N698" s="19"/>
      <s:c r="O698" s="20"/>
      <s:c r="P698" s="21"/>
      <s:c r="R698" s="21"/>
      <s:c r="S698" s="21"/>
      <s:c r="T698" s="21"/>
      <s:c r="U698" s="21"/>
      <s:c r="V698" s="21"/>
    </s:row>
    <s:row x14ac:dyDescent="0.25" r="699" spans="2:22" customFormat="1">
      <s:c r="B699" s="19"/>
      <s:c r="F699" s="154"/>
      <s:c r="G699" s="19"/>
      <s:c r="H699" s="157"/>
      <s:c r="I699" s="19"/>
      <s:c r="J699" s="19"/>
      <s:c r="K699" s="19"/>
      <s:c r="L699" s="19"/>
      <s:c r="N699" s="19"/>
      <s:c r="O699" s="20"/>
      <s:c r="P699" s="21"/>
      <s:c r="R699" s="21"/>
      <s:c r="S699" s="21"/>
      <s:c r="T699" s="21"/>
      <s:c r="U699" s="21"/>
      <s:c r="V699" s="21"/>
    </s:row>
    <s:row x14ac:dyDescent="0.25" r="700" spans="2:22" customFormat="1">
      <s:c r="B700" s="19"/>
      <s:c r="F700" s="154"/>
      <s:c r="G700" s="19"/>
      <s:c r="H700" s="157"/>
      <s:c r="I700" s="19"/>
      <s:c r="J700" s="19"/>
      <s:c r="K700" s="19"/>
      <s:c r="L700" s="19"/>
      <s:c r="N700" s="19"/>
      <s:c r="O700" s="20"/>
      <s:c r="P700" s="21"/>
      <s:c r="R700" s="21"/>
      <s:c r="S700" s="21"/>
      <s:c r="T700" s="21"/>
      <s:c r="U700" s="21"/>
      <s:c r="V700" s="21"/>
    </s:row>
    <s:row x14ac:dyDescent="0.25" r="701" spans="2:22" customFormat="1">
      <s:c r="B701" s="19"/>
      <s:c r="F701" s="154"/>
      <s:c r="G701" s="19"/>
      <s:c r="H701" s="157"/>
      <s:c r="I701" s="19"/>
      <s:c r="J701" s="19"/>
      <s:c r="K701" s="19"/>
      <s:c r="L701" s="19"/>
      <s:c r="N701" s="19"/>
      <s:c r="O701" s="20"/>
      <s:c r="P701" s="21"/>
      <s:c r="R701" s="21"/>
      <s:c r="S701" s="21"/>
      <s:c r="T701" s="21"/>
      <s:c r="U701" s="21"/>
      <s:c r="V701" s="21"/>
    </s:row>
    <s:row x14ac:dyDescent="0.25" r="702" spans="2:22" customFormat="1">
      <s:c r="B702" s="19"/>
      <s:c r="F702" s="154"/>
      <s:c r="G702" s="19"/>
      <s:c r="H702" s="157"/>
      <s:c r="I702" s="19"/>
      <s:c r="J702" s="19"/>
      <s:c r="K702" s="19"/>
      <s:c r="L702" s="19"/>
      <s:c r="N702" s="19"/>
      <s:c r="O702" s="20"/>
      <s:c r="P702" s="21"/>
      <s:c r="R702" s="21"/>
      <s:c r="S702" s="21"/>
      <s:c r="T702" s="21"/>
      <s:c r="U702" s="21"/>
      <s:c r="V702" s="21"/>
    </s:row>
    <s:row x14ac:dyDescent="0.25" r="703" spans="2:22" customFormat="1">
      <s:c r="B703" s="19"/>
      <s:c r="F703" s="154"/>
      <s:c r="G703" s="19"/>
      <s:c r="H703" s="157"/>
      <s:c r="I703" s="19"/>
      <s:c r="J703" s="19"/>
      <s:c r="K703" s="19"/>
      <s:c r="L703" s="19"/>
      <s:c r="N703" s="19"/>
      <s:c r="O703" s="20"/>
      <s:c r="P703" s="21"/>
      <s:c r="R703" s="21"/>
      <s:c r="S703" s="21"/>
      <s:c r="T703" s="21"/>
      <s:c r="U703" s="21"/>
      <s:c r="V703" s="21"/>
    </s:row>
    <s:row x14ac:dyDescent="0.25" r="704" spans="2:22" customFormat="1">
      <s:c r="B704" s="19"/>
      <s:c r="F704" s="154"/>
      <s:c r="G704" s="19"/>
      <s:c r="H704" s="157"/>
      <s:c r="I704" s="19"/>
      <s:c r="J704" s="19"/>
      <s:c r="K704" s="19"/>
      <s:c r="L704" s="19"/>
      <s:c r="N704" s="19"/>
      <s:c r="O704" s="20"/>
      <s:c r="P704" s="21"/>
      <s:c r="R704" s="21"/>
      <s:c r="S704" s="21"/>
      <s:c r="T704" s="21"/>
      <s:c r="U704" s="21"/>
      <s:c r="V704" s="21"/>
    </s:row>
    <s:row x14ac:dyDescent="0.25" r="705" spans="2:22" customFormat="1">
      <s:c r="B705" s="19"/>
      <s:c r="F705" s="154"/>
      <s:c r="G705" s="19"/>
      <s:c r="H705" s="157"/>
      <s:c r="I705" s="19"/>
      <s:c r="J705" s="19"/>
      <s:c r="K705" s="19"/>
      <s:c r="L705" s="19"/>
      <s:c r="N705" s="19"/>
      <s:c r="O705" s="20"/>
      <s:c r="P705" s="21"/>
      <s:c r="R705" s="21"/>
      <s:c r="S705" s="21"/>
      <s:c r="T705" s="21"/>
      <s:c r="U705" s="21"/>
      <s:c r="V705" s="21"/>
    </s:row>
    <s:row x14ac:dyDescent="0.25" r="706" spans="2:22" customFormat="1">
      <s:c r="B706" s="19"/>
      <s:c r="F706" s="154"/>
      <s:c r="G706" s="19"/>
      <s:c r="H706" s="157"/>
      <s:c r="I706" s="19"/>
      <s:c r="J706" s="19"/>
      <s:c r="K706" s="19"/>
      <s:c r="L706" s="19"/>
      <s:c r="N706" s="19"/>
      <s:c r="O706" s="20"/>
      <s:c r="P706" s="21"/>
      <s:c r="R706" s="21"/>
      <s:c r="S706" s="21"/>
      <s:c r="T706" s="21"/>
      <s:c r="U706" s="21"/>
      <s:c r="V706" s="21"/>
    </s:row>
    <s:row x14ac:dyDescent="0.25" r="707" spans="2:22" customFormat="1">
      <s:c r="B707" s="19"/>
      <s:c r="F707" s="154"/>
      <s:c r="G707" s="19"/>
      <s:c r="H707" s="157"/>
      <s:c r="I707" s="19"/>
      <s:c r="J707" s="19"/>
      <s:c r="K707" s="19"/>
      <s:c r="L707" s="19"/>
      <s:c r="N707" s="19"/>
      <s:c r="O707" s="20"/>
      <s:c r="P707" s="21"/>
      <s:c r="R707" s="21"/>
      <s:c r="S707" s="21"/>
      <s:c r="T707" s="21"/>
      <s:c r="U707" s="21"/>
      <s:c r="V707" s="21"/>
    </s:row>
    <s:row x14ac:dyDescent="0.25" r="708" spans="2:22" customFormat="1">
      <s:c r="B708" s="19"/>
      <s:c r="F708" s="154"/>
      <s:c r="G708" s="19"/>
      <s:c r="H708" s="157"/>
      <s:c r="I708" s="19"/>
      <s:c r="J708" s="19"/>
      <s:c r="K708" s="19"/>
      <s:c r="L708" s="19"/>
      <s:c r="N708" s="19"/>
      <s:c r="O708" s="20"/>
      <s:c r="P708" s="21"/>
      <s:c r="R708" s="21"/>
      <s:c r="S708" s="21"/>
      <s:c r="T708" s="21"/>
      <s:c r="U708" s="21"/>
      <s:c r="V708" s="21"/>
    </s:row>
    <s:row x14ac:dyDescent="0.25" r="709" spans="2:22" customFormat="1">
      <s:c r="B709" s="19"/>
      <s:c r="F709" s="154"/>
      <s:c r="G709" s="19"/>
      <s:c r="H709" s="157"/>
      <s:c r="I709" s="19"/>
      <s:c r="J709" s="19"/>
      <s:c r="K709" s="19"/>
      <s:c r="L709" s="19"/>
      <s:c r="N709" s="19"/>
      <s:c r="O709" s="20"/>
      <s:c r="P709" s="21"/>
      <s:c r="R709" s="21"/>
      <s:c r="S709" s="21"/>
      <s:c r="T709" s="21"/>
      <s:c r="U709" s="21"/>
      <s:c r="V709" s="21"/>
    </s:row>
    <s:row x14ac:dyDescent="0.25" r="710" spans="2:22" customFormat="1">
      <s:c r="B710" s="19"/>
      <s:c r="F710" s="154"/>
      <s:c r="G710" s="19"/>
      <s:c r="H710" s="157"/>
      <s:c r="I710" s="19"/>
      <s:c r="J710" s="19"/>
      <s:c r="K710" s="19"/>
      <s:c r="L710" s="19"/>
      <s:c r="N710" s="19"/>
      <s:c r="O710" s="20"/>
      <s:c r="P710" s="21"/>
      <s:c r="R710" s="21"/>
      <s:c r="S710" s="21"/>
      <s:c r="T710" s="21"/>
      <s:c r="U710" s="21"/>
      <s:c r="V710" s="21"/>
    </s:row>
    <s:row x14ac:dyDescent="0.25" r="711" spans="2:22" customFormat="1">
      <s:c r="B711" s="19"/>
      <s:c r="F711" s="154"/>
      <s:c r="G711" s="19"/>
      <s:c r="H711" s="157"/>
      <s:c r="I711" s="19"/>
      <s:c r="J711" s="19"/>
      <s:c r="K711" s="19"/>
      <s:c r="L711" s="19"/>
      <s:c r="N711" s="19"/>
      <s:c r="O711" s="20"/>
      <s:c r="P711" s="21"/>
      <s:c r="R711" s="21"/>
      <s:c r="S711" s="21"/>
      <s:c r="T711" s="21"/>
      <s:c r="U711" s="21"/>
      <s:c r="V711" s="21"/>
    </s:row>
    <s:row x14ac:dyDescent="0.25" r="712" spans="2:22" customFormat="1">
      <s:c r="B712" s="19"/>
      <s:c r="F712" s="154"/>
      <s:c r="G712" s="19"/>
      <s:c r="H712" s="157"/>
      <s:c r="I712" s="19"/>
      <s:c r="J712" s="19"/>
      <s:c r="K712" s="19"/>
      <s:c r="L712" s="19"/>
      <s:c r="N712" s="19"/>
      <s:c r="O712" s="20"/>
      <s:c r="P712" s="21"/>
      <s:c r="R712" s="21"/>
      <s:c r="S712" s="21"/>
      <s:c r="T712" s="21"/>
      <s:c r="U712" s="21"/>
      <s:c r="V712" s="21"/>
    </s:row>
    <s:row x14ac:dyDescent="0.25" r="713" spans="2:22" customFormat="1">
      <s:c r="B713" s="19"/>
      <s:c r="F713" s="154"/>
      <s:c r="G713" s="19"/>
      <s:c r="H713" s="157"/>
      <s:c r="I713" s="19"/>
      <s:c r="J713" s="19"/>
      <s:c r="K713" s="19"/>
      <s:c r="L713" s="19"/>
      <s:c r="N713" s="19"/>
      <s:c r="O713" s="20"/>
      <s:c r="P713" s="21"/>
      <s:c r="R713" s="21"/>
      <s:c r="S713" s="21"/>
      <s:c r="T713" s="21"/>
      <s:c r="U713" s="21"/>
      <s:c r="V713" s="21"/>
    </s:row>
    <s:row x14ac:dyDescent="0.25" r="714" spans="2:22" customFormat="1">
      <s:c r="B714" s="19"/>
      <s:c r="F714" s="154"/>
      <s:c r="G714" s="19"/>
      <s:c r="H714" s="157"/>
      <s:c r="I714" s="19"/>
      <s:c r="J714" s="19"/>
      <s:c r="K714" s="19"/>
      <s:c r="L714" s="19"/>
      <s:c r="N714" s="19"/>
      <s:c r="O714" s="20"/>
      <s:c r="P714" s="21"/>
      <s:c r="R714" s="21"/>
      <s:c r="S714" s="21"/>
      <s:c r="T714" s="21"/>
      <s:c r="U714" s="21"/>
      <s:c r="V714" s="21"/>
    </s:row>
    <s:row x14ac:dyDescent="0.25" r="715" spans="2:22" customFormat="1">
      <s:c r="B715" s="19"/>
      <s:c r="F715" s="154"/>
      <s:c r="G715" s="19"/>
      <s:c r="H715" s="157"/>
      <s:c r="I715" s="19"/>
      <s:c r="J715" s="19"/>
      <s:c r="K715" s="19"/>
      <s:c r="L715" s="19"/>
      <s:c r="N715" s="19"/>
      <s:c r="O715" s="20"/>
      <s:c r="P715" s="21"/>
      <s:c r="R715" s="21"/>
      <s:c r="S715" s="21"/>
      <s:c r="T715" s="21"/>
      <s:c r="U715" s="21"/>
      <s:c r="V715" s="21"/>
    </s:row>
    <s:row x14ac:dyDescent="0.25" r="716" spans="2:22" customFormat="1">
      <s:c r="B716" s="19"/>
      <s:c r="F716" s="154"/>
      <s:c r="G716" s="19"/>
      <s:c r="H716" s="157"/>
      <s:c r="I716" s="19"/>
      <s:c r="J716" s="19"/>
      <s:c r="K716" s="19"/>
      <s:c r="L716" s="19"/>
      <s:c r="N716" s="19"/>
      <s:c r="O716" s="20"/>
      <s:c r="P716" s="21"/>
      <s:c r="R716" s="21"/>
      <s:c r="S716" s="21"/>
      <s:c r="T716" s="21"/>
      <s:c r="U716" s="21"/>
      <s:c r="V716" s="21"/>
    </s:row>
    <s:row x14ac:dyDescent="0.25" r="717" spans="2:22" customFormat="1">
      <s:c r="B717" s="19"/>
      <s:c r="F717" s="154"/>
      <s:c r="G717" s="19"/>
      <s:c r="H717" s="157"/>
      <s:c r="I717" s="19"/>
      <s:c r="J717" s="19"/>
      <s:c r="K717" s="19"/>
      <s:c r="L717" s="19"/>
      <s:c r="N717" s="19"/>
      <s:c r="O717" s="20"/>
      <s:c r="P717" s="21"/>
      <s:c r="R717" s="21"/>
      <s:c r="S717" s="21"/>
      <s:c r="T717" s="21"/>
      <s:c r="U717" s="21"/>
      <s:c r="V717" s="21"/>
    </s:row>
    <s:row x14ac:dyDescent="0.25" r="718" spans="2:22" customFormat="1">
      <s:c r="B718" s="19"/>
      <s:c r="F718" s="154"/>
      <s:c r="G718" s="19"/>
      <s:c r="H718" s="157"/>
      <s:c r="I718" s="19"/>
      <s:c r="J718" s="19"/>
      <s:c r="K718" s="19"/>
      <s:c r="L718" s="19"/>
      <s:c r="N718" s="19"/>
      <s:c r="O718" s="20"/>
      <s:c r="P718" s="21"/>
      <s:c r="R718" s="21"/>
      <s:c r="S718" s="21"/>
      <s:c r="T718" s="21"/>
      <s:c r="U718" s="21"/>
      <s:c r="V718" s="21"/>
    </s:row>
    <s:row x14ac:dyDescent="0.25" r="719" spans="2:22" customFormat="1">
      <s:c r="B719" s="19"/>
      <s:c r="F719" s="154"/>
      <s:c r="G719" s="19"/>
      <s:c r="H719" s="157"/>
      <s:c r="I719" s="19"/>
      <s:c r="J719" s="19"/>
      <s:c r="K719" s="19"/>
      <s:c r="L719" s="19"/>
      <s:c r="N719" s="19"/>
      <s:c r="O719" s="20"/>
      <s:c r="P719" s="21"/>
      <s:c r="R719" s="21"/>
      <s:c r="S719" s="21"/>
      <s:c r="T719" s="21"/>
      <s:c r="U719" s="21"/>
      <s:c r="V719" s="21"/>
    </s:row>
    <s:row x14ac:dyDescent="0.25" r="720" spans="2:22" customFormat="1">
      <s:c r="B720" s="19"/>
      <s:c r="F720" s="154"/>
      <s:c r="G720" s="19"/>
      <s:c r="H720" s="157"/>
      <s:c r="I720" s="19"/>
      <s:c r="J720" s="19"/>
      <s:c r="K720" s="19"/>
      <s:c r="L720" s="19"/>
      <s:c r="N720" s="19"/>
      <s:c r="O720" s="20"/>
      <s:c r="P720" s="21"/>
      <s:c r="R720" s="21"/>
      <s:c r="S720" s="21"/>
      <s:c r="T720" s="21"/>
      <s:c r="U720" s="21"/>
      <s:c r="V720" s="21"/>
    </s:row>
    <s:row x14ac:dyDescent="0.25" r="721" spans="2:22" customFormat="1">
      <s:c r="B721" s="19"/>
      <s:c r="F721" s="154"/>
      <s:c r="G721" s="19"/>
      <s:c r="H721" s="157"/>
      <s:c r="I721" s="19"/>
      <s:c r="J721" s="19"/>
      <s:c r="K721" s="19"/>
      <s:c r="L721" s="19"/>
      <s:c r="N721" s="19"/>
      <s:c r="O721" s="20"/>
      <s:c r="P721" s="21"/>
      <s:c r="R721" s="21"/>
      <s:c r="S721" s="21"/>
      <s:c r="T721" s="21"/>
      <s:c r="U721" s="21"/>
      <s:c r="V721" s="21"/>
    </s:row>
    <s:row x14ac:dyDescent="0.25" r="722" spans="2:22" customFormat="1">
      <s:c r="B722" s="19"/>
      <s:c r="F722" s="154"/>
      <s:c r="G722" s="19"/>
      <s:c r="H722" s="157"/>
      <s:c r="I722" s="19"/>
      <s:c r="J722" s="19"/>
      <s:c r="K722" s="19"/>
      <s:c r="L722" s="19"/>
      <s:c r="N722" s="19"/>
      <s:c r="O722" s="20"/>
      <s:c r="P722" s="21"/>
      <s:c r="R722" s="21"/>
      <s:c r="S722" s="21"/>
      <s:c r="T722" s="21"/>
      <s:c r="U722" s="21"/>
      <s:c r="V722" s="21"/>
    </s:row>
    <s:row x14ac:dyDescent="0.25" r="723" spans="2:22" customFormat="1">
      <s:c r="B723" s="19"/>
      <s:c r="F723" s="154"/>
      <s:c r="G723" s="19"/>
      <s:c r="H723" s="157"/>
      <s:c r="I723" s="19"/>
      <s:c r="J723" s="19"/>
      <s:c r="K723" s="19"/>
      <s:c r="L723" s="19"/>
      <s:c r="N723" s="19"/>
      <s:c r="O723" s="20"/>
      <s:c r="P723" s="21"/>
      <s:c r="R723" s="21"/>
      <s:c r="S723" s="21"/>
      <s:c r="T723" s="21"/>
      <s:c r="U723" s="21"/>
      <s:c r="V723" s="21"/>
    </s:row>
    <s:row x14ac:dyDescent="0.25" r="724" spans="2:22" customFormat="1">
      <s:c r="B724" s="19"/>
      <s:c r="F724" s="154"/>
      <s:c r="G724" s="19"/>
      <s:c r="H724" s="157"/>
      <s:c r="I724" s="19"/>
      <s:c r="J724" s="19"/>
      <s:c r="K724" s="19"/>
      <s:c r="L724" s="19"/>
      <s:c r="N724" s="19"/>
      <s:c r="O724" s="20"/>
      <s:c r="P724" s="21"/>
      <s:c r="R724" s="21"/>
      <s:c r="S724" s="21"/>
      <s:c r="T724" s="21"/>
      <s:c r="U724" s="21"/>
      <s:c r="V724" s="21"/>
    </s:row>
    <s:row x14ac:dyDescent="0.25" r="725" spans="2:22" customFormat="1">
      <s:c r="B725" s="19"/>
      <s:c r="F725" s="154"/>
      <s:c r="G725" s="19"/>
      <s:c r="H725" s="157"/>
      <s:c r="I725" s="19"/>
      <s:c r="J725" s="19"/>
      <s:c r="K725" s="19"/>
      <s:c r="L725" s="19"/>
      <s:c r="N725" s="19"/>
      <s:c r="O725" s="20"/>
      <s:c r="P725" s="21"/>
      <s:c r="R725" s="21"/>
      <s:c r="S725" s="21"/>
      <s:c r="T725" s="21"/>
      <s:c r="U725" s="21"/>
      <s:c r="V725" s="21"/>
    </s:row>
    <s:row x14ac:dyDescent="0.25" r="726" spans="2:22" customFormat="1">
      <s:c r="B726" s="19"/>
      <s:c r="F726" s="154"/>
      <s:c r="G726" s="19"/>
      <s:c r="H726" s="157"/>
      <s:c r="I726" s="19"/>
      <s:c r="J726" s="19"/>
      <s:c r="K726" s="19"/>
      <s:c r="L726" s="19"/>
      <s:c r="N726" s="19"/>
      <s:c r="O726" s="20"/>
      <s:c r="P726" s="21"/>
      <s:c r="R726" s="21"/>
      <s:c r="S726" s="21"/>
      <s:c r="T726" s="21"/>
      <s:c r="U726" s="21"/>
      <s:c r="V726" s="21"/>
    </s:row>
    <s:row x14ac:dyDescent="0.25" r="727" spans="2:22" customFormat="1">
      <s:c r="B727" s="19"/>
      <s:c r="F727" s="154"/>
      <s:c r="G727" s="19"/>
      <s:c r="H727" s="157"/>
      <s:c r="I727" s="19"/>
      <s:c r="J727" s="19"/>
      <s:c r="K727" s="19"/>
      <s:c r="L727" s="19"/>
      <s:c r="N727" s="19"/>
      <s:c r="O727" s="20"/>
      <s:c r="P727" s="21"/>
      <s:c r="R727" s="21"/>
      <s:c r="S727" s="21"/>
      <s:c r="T727" s="21"/>
      <s:c r="U727" s="21"/>
      <s:c r="V727" s="21"/>
    </s:row>
    <s:row x14ac:dyDescent="0.25" r="728" spans="2:22" customFormat="1">
      <s:c r="B728" s="19"/>
      <s:c r="F728" s="154"/>
      <s:c r="G728" s="19"/>
      <s:c r="H728" s="157"/>
      <s:c r="I728" s="19"/>
      <s:c r="J728" s="19"/>
      <s:c r="K728" s="19"/>
      <s:c r="L728" s="19"/>
      <s:c r="N728" s="19"/>
      <s:c r="O728" s="20"/>
      <s:c r="P728" s="21"/>
      <s:c r="R728" s="21"/>
      <s:c r="S728" s="21"/>
      <s:c r="T728" s="21"/>
      <s:c r="U728" s="21"/>
      <s:c r="V728" s="21"/>
    </s:row>
    <s:row x14ac:dyDescent="0.25" r="729" spans="2:22" customFormat="1">
      <s:c r="B729" s="19"/>
      <s:c r="F729" s="154"/>
      <s:c r="G729" s="19"/>
      <s:c r="H729" s="157"/>
      <s:c r="I729" s="19"/>
      <s:c r="J729" s="19"/>
      <s:c r="K729" s="19"/>
      <s:c r="L729" s="19"/>
      <s:c r="N729" s="19"/>
      <s:c r="O729" s="20"/>
      <s:c r="P729" s="21"/>
      <s:c r="R729" s="21"/>
      <s:c r="S729" s="21"/>
      <s:c r="T729" s="21"/>
      <s:c r="U729" s="21"/>
      <s:c r="V729" s="21"/>
    </s:row>
    <s:row x14ac:dyDescent="0.25" r="730" spans="2:22" customFormat="1">
      <s:c r="B730" s="19"/>
      <s:c r="F730" s="154"/>
      <s:c r="G730" s="19"/>
      <s:c r="H730" s="157"/>
      <s:c r="I730" s="19"/>
      <s:c r="J730" s="19"/>
      <s:c r="K730" s="19"/>
      <s:c r="L730" s="19"/>
      <s:c r="N730" s="19"/>
      <s:c r="O730" s="20"/>
      <s:c r="P730" s="21"/>
      <s:c r="R730" s="21"/>
      <s:c r="S730" s="21"/>
      <s:c r="T730" s="21"/>
      <s:c r="U730" s="21"/>
      <s:c r="V730" s="21"/>
    </s:row>
    <s:row x14ac:dyDescent="0.25" r="731" spans="2:22" customFormat="1">
      <s:c r="B731" s="19"/>
      <s:c r="F731" s="154"/>
      <s:c r="G731" s="19"/>
      <s:c r="H731" s="157"/>
      <s:c r="I731" s="19"/>
      <s:c r="J731" s="19"/>
      <s:c r="K731" s="19"/>
      <s:c r="L731" s="19"/>
      <s:c r="N731" s="19"/>
      <s:c r="O731" s="20"/>
      <s:c r="P731" s="21"/>
      <s:c r="R731" s="21"/>
      <s:c r="S731" s="21"/>
      <s:c r="T731" s="21"/>
      <s:c r="U731" s="21"/>
      <s:c r="V731" s="21"/>
    </s:row>
    <s:row x14ac:dyDescent="0.25" r="732" spans="2:22" customFormat="1">
      <s:c r="B732" s="19"/>
      <s:c r="F732" s="154"/>
      <s:c r="G732" s="19"/>
      <s:c r="H732" s="157"/>
      <s:c r="I732" s="19"/>
      <s:c r="J732" s="19"/>
      <s:c r="K732" s="19"/>
      <s:c r="L732" s="19"/>
      <s:c r="N732" s="19"/>
      <s:c r="O732" s="20"/>
      <s:c r="P732" s="21"/>
      <s:c r="R732" s="21"/>
      <s:c r="S732" s="21"/>
      <s:c r="T732" s="21"/>
      <s:c r="U732" s="21"/>
      <s:c r="V732" s="21"/>
    </s:row>
    <s:row x14ac:dyDescent="0.25" r="733" spans="2:22" customFormat="1">
      <s:c r="B733" s="19"/>
      <s:c r="F733" s="154"/>
      <s:c r="G733" s="19"/>
      <s:c r="H733" s="157"/>
      <s:c r="I733" s="19"/>
      <s:c r="J733" s="19"/>
      <s:c r="K733" s="19"/>
      <s:c r="L733" s="19"/>
      <s:c r="N733" s="19"/>
      <s:c r="O733" s="20"/>
      <s:c r="P733" s="21"/>
      <s:c r="R733" s="21"/>
      <s:c r="S733" s="21"/>
      <s:c r="T733" s="21"/>
      <s:c r="U733" s="21"/>
      <s:c r="V733" s="21"/>
    </s:row>
    <s:row x14ac:dyDescent="0.25" r="734" spans="2:22" customFormat="1">
      <s:c r="B734" s="19"/>
      <s:c r="F734" s="154"/>
      <s:c r="G734" s="19"/>
      <s:c r="H734" s="157"/>
      <s:c r="I734" s="19"/>
      <s:c r="J734" s="19"/>
      <s:c r="K734" s="19"/>
      <s:c r="L734" s="19"/>
      <s:c r="N734" s="19"/>
      <s:c r="O734" s="20"/>
      <s:c r="P734" s="21"/>
      <s:c r="R734" s="21"/>
      <s:c r="S734" s="21"/>
      <s:c r="T734" s="21"/>
      <s:c r="U734" s="21"/>
      <s:c r="V734" s="21"/>
    </s:row>
    <s:row x14ac:dyDescent="0.25" r="735" spans="2:22" customFormat="1">
      <s:c r="B735" s="19"/>
      <s:c r="F735" s="154"/>
      <s:c r="G735" s="19"/>
      <s:c r="H735" s="157"/>
      <s:c r="I735" s="19"/>
      <s:c r="J735" s="19"/>
      <s:c r="K735" s="19"/>
      <s:c r="L735" s="19"/>
      <s:c r="N735" s="19"/>
      <s:c r="O735" s="20"/>
      <s:c r="P735" s="21"/>
      <s:c r="R735" s="21"/>
      <s:c r="S735" s="21"/>
      <s:c r="T735" s="21"/>
      <s:c r="U735" s="21"/>
      <s:c r="V735" s="21"/>
    </s:row>
    <s:row x14ac:dyDescent="0.25" r="736" spans="2:22" customFormat="1">
      <s:c r="B736" s="19"/>
      <s:c r="F736" s="154"/>
      <s:c r="G736" s="19"/>
      <s:c r="H736" s="157"/>
      <s:c r="I736" s="19"/>
      <s:c r="J736" s="19"/>
      <s:c r="K736" s="19"/>
      <s:c r="L736" s="19"/>
      <s:c r="N736" s="19"/>
      <s:c r="O736" s="20"/>
      <s:c r="P736" s="21"/>
      <s:c r="R736" s="21"/>
      <s:c r="S736" s="21"/>
      <s:c r="T736" s="21"/>
      <s:c r="U736" s="21"/>
      <s:c r="V736" s="21"/>
    </s:row>
    <s:row x14ac:dyDescent="0.25" r="737" spans="2:22" customFormat="1">
      <s:c r="B737" s="19"/>
      <s:c r="F737" s="154"/>
      <s:c r="G737" s="19"/>
      <s:c r="H737" s="157"/>
      <s:c r="I737" s="19"/>
      <s:c r="J737" s="19"/>
      <s:c r="K737" s="19"/>
      <s:c r="L737" s="19"/>
      <s:c r="N737" s="19"/>
      <s:c r="O737" s="20"/>
      <s:c r="P737" s="21"/>
      <s:c r="R737" s="21"/>
      <s:c r="S737" s="21"/>
      <s:c r="T737" s="21"/>
      <s:c r="U737" s="21"/>
      <s:c r="V737" s="21"/>
    </s:row>
    <s:row x14ac:dyDescent="0.25" r="738" spans="2:22" customFormat="1">
      <s:c r="B738" s="19"/>
      <s:c r="F738" s="154"/>
      <s:c r="G738" s="19"/>
      <s:c r="H738" s="157"/>
      <s:c r="I738" s="19"/>
      <s:c r="J738" s="19"/>
      <s:c r="K738" s="19"/>
      <s:c r="L738" s="19"/>
      <s:c r="N738" s="19"/>
      <s:c r="O738" s="20"/>
      <s:c r="P738" s="21"/>
      <s:c r="R738" s="21"/>
      <s:c r="S738" s="21"/>
      <s:c r="T738" s="21"/>
      <s:c r="U738" s="21"/>
      <s:c r="V738" s="21"/>
    </s:row>
    <s:row x14ac:dyDescent="0.25" r="739" spans="2:22" customFormat="1">
      <s:c r="B739" s="19"/>
      <s:c r="F739" s="154"/>
      <s:c r="G739" s="19"/>
      <s:c r="H739" s="157"/>
      <s:c r="I739" s="19"/>
      <s:c r="J739" s="19"/>
      <s:c r="K739" s="19"/>
      <s:c r="L739" s="19"/>
      <s:c r="N739" s="19"/>
      <s:c r="O739" s="20"/>
      <s:c r="P739" s="21"/>
      <s:c r="R739" s="21"/>
      <s:c r="S739" s="21"/>
      <s:c r="T739" s="21"/>
      <s:c r="U739" s="21"/>
      <s:c r="V739" s="21"/>
    </s:row>
    <s:row x14ac:dyDescent="0.25" r="740" spans="2:22" customFormat="1">
      <s:c r="B740" s="19"/>
      <s:c r="F740" s="154"/>
      <s:c r="G740" s="19"/>
      <s:c r="H740" s="157"/>
      <s:c r="I740" s="19"/>
      <s:c r="J740" s="19"/>
      <s:c r="K740" s="19"/>
      <s:c r="L740" s="19"/>
      <s:c r="N740" s="19"/>
      <s:c r="O740" s="20"/>
      <s:c r="P740" s="21"/>
      <s:c r="R740" s="21"/>
      <s:c r="S740" s="21"/>
      <s:c r="T740" s="21"/>
      <s:c r="U740" s="21"/>
      <s:c r="V740" s="21"/>
    </s:row>
    <s:row x14ac:dyDescent="0.25" r="741" spans="2:22" customFormat="1">
      <s:c r="B741" s="19"/>
      <s:c r="F741" s="154"/>
      <s:c r="G741" s="19"/>
      <s:c r="H741" s="157"/>
      <s:c r="I741" s="19"/>
      <s:c r="J741" s="19"/>
      <s:c r="K741" s="19"/>
      <s:c r="L741" s="19"/>
      <s:c r="N741" s="19"/>
      <s:c r="O741" s="20"/>
      <s:c r="P741" s="21"/>
      <s:c r="R741" s="21"/>
      <s:c r="S741" s="21"/>
      <s:c r="T741" s="21"/>
      <s:c r="U741" s="21"/>
      <s:c r="V741" s="21"/>
    </s:row>
    <s:row x14ac:dyDescent="0.25" r="742" spans="2:22" customFormat="1">
      <s:c r="B742" s="19"/>
      <s:c r="F742" s="154"/>
      <s:c r="G742" s="19"/>
      <s:c r="H742" s="157"/>
      <s:c r="I742" s="19"/>
      <s:c r="J742" s="19"/>
      <s:c r="K742" s="19"/>
      <s:c r="L742" s="19"/>
      <s:c r="N742" s="19"/>
      <s:c r="O742" s="20"/>
      <s:c r="P742" s="21"/>
      <s:c r="R742" s="21"/>
      <s:c r="S742" s="21"/>
      <s:c r="T742" s="21"/>
      <s:c r="U742" s="21"/>
      <s:c r="V742" s="21"/>
    </s:row>
    <s:row x14ac:dyDescent="0.25" r="743" spans="2:22" customFormat="1">
      <s:c r="B743" s="19"/>
      <s:c r="F743" s="154"/>
      <s:c r="G743" s="19"/>
      <s:c r="H743" s="157"/>
      <s:c r="I743" s="19"/>
      <s:c r="J743" s="19"/>
      <s:c r="K743" s="19"/>
      <s:c r="L743" s="19"/>
      <s:c r="N743" s="19"/>
      <s:c r="O743" s="20"/>
      <s:c r="P743" s="21"/>
      <s:c r="R743" s="21"/>
      <s:c r="S743" s="21"/>
      <s:c r="T743" s="21"/>
      <s:c r="U743" s="21"/>
      <s:c r="V743" s="21"/>
    </s:row>
    <s:row x14ac:dyDescent="0.25" r="744" spans="2:22" customFormat="1">
      <s:c r="B744" s="19"/>
      <s:c r="F744" s="154"/>
      <s:c r="G744" s="19"/>
      <s:c r="H744" s="157"/>
      <s:c r="I744" s="19"/>
      <s:c r="J744" s="19"/>
      <s:c r="K744" s="19"/>
      <s:c r="L744" s="19"/>
      <s:c r="N744" s="19"/>
      <s:c r="O744" s="20"/>
      <s:c r="P744" s="21"/>
      <s:c r="R744" s="21"/>
      <s:c r="S744" s="21"/>
      <s:c r="T744" s="21"/>
      <s:c r="U744" s="21"/>
      <s:c r="V744" s="21"/>
    </s:row>
    <s:row x14ac:dyDescent="0.25" r="745" spans="2:22" customFormat="1">
      <s:c r="B745" s="19"/>
      <s:c r="F745" s="154"/>
      <s:c r="G745" s="19"/>
      <s:c r="H745" s="157"/>
      <s:c r="I745" s="19"/>
      <s:c r="J745" s="19"/>
      <s:c r="K745" s="19"/>
      <s:c r="L745" s="19"/>
      <s:c r="N745" s="19"/>
      <s:c r="O745" s="20"/>
      <s:c r="P745" s="21"/>
      <s:c r="R745" s="21"/>
      <s:c r="S745" s="21"/>
      <s:c r="T745" s="21"/>
      <s:c r="U745" s="21"/>
      <s:c r="V745" s="21"/>
    </s:row>
    <s:row x14ac:dyDescent="0.25" r="746" spans="2:22" customFormat="1">
      <s:c r="B746" s="19"/>
      <s:c r="F746" s="154"/>
      <s:c r="G746" s="19"/>
      <s:c r="H746" s="157"/>
      <s:c r="I746" s="19"/>
      <s:c r="J746" s="19"/>
      <s:c r="K746" s="19"/>
      <s:c r="L746" s="19"/>
      <s:c r="N746" s="19"/>
      <s:c r="O746" s="20"/>
      <s:c r="P746" s="21"/>
      <s:c r="R746" s="21"/>
      <s:c r="S746" s="21"/>
      <s:c r="T746" s="21"/>
      <s:c r="U746" s="21"/>
      <s:c r="V746" s="21"/>
    </s:row>
    <s:row x14ac:dyDescent="0.25" r="747" spans="2:22" customFormat="1">
      <s:c r="B747" s="19"/>
      <s:c r="F747" s="154"/>
      <s:c r="G747" s="19"/>
      <s:c r="H747" s="157"/>
      <s:c r="I747" s="19"/>
      <s:c r="J747" s="19"/>
      <s:c r="K747" s="19"/>
      <s:c r="L747" s="19"/>
      <s:c r="N747" s="19"/>
      <s:c r="O747" s="20"/>
      <s:c r="P747" s="21"/>
      <s:c r="R747" s="21"/>
      <s:c r="S747" s="21"/>
      <s:c r="T747" s="21"/>
      <s:c r="U747" s="21"/>
      <s:c r="V747" s="21"/>
    </s:row>
    <s:row x14ac:dyDescent="0.25" r="748" spans="2:22" customFormat="1">
      <s:c r="B748" s="19"/>
      <s:c r="F748" s="154"/>
      <s:c r="G748" s="19"/>
      <s:c r="H748" s="157"/>
      <s:c r="I748" s="19"/>
      <s:c r="J748" s="19"/>
      <s:c r="K748" s="19"/>
      <s:c r="L748" s="19"/>
      <s:c r="N748" s="19"/>
      <s:c r="O748" s="20"/>
      <s:c r="P748" s="21"/>
      <s:c r="R748" s="21"/>
      <s:c r="S748" s="21"/>
      <s:c r="T748" s="21"/>
      <s:c r="U748" s="21"/>
      <s:c r="V748" s="21"/>
    </s:row>
    <s:row x14ac:dyDescent="0.25" r="749" spans="2:22" customFormat="1">
      <s:c r="B749" s="19"/>
      <s:c r="F749" s="154"/>
      <s:c r="G749" s="19"/>
      <s:c r="H749" s="157"/>
      <s:c r="I749" s="19"/>
      <s:c r="J749" s="19"/>
      <s:c r="K749" s="19"/>
      <s:c r="L749" s="19"/>
      <s:c r="N749" s="19"/>
      <s:c r="O749" s="20"/>
      <s:c r="P749" s="21"/>
      <s:c r="R749" s="21"/>
      <s:c r="S749" s="21"/>
      <s:c r="T749" s="21"/>
      <s:c r="U749" s="21"/>
      <s:c r="V749" s="21"/>
    </s:row>
    <s:row x14ac:dyDescent="0.25" r="750" spans="2:22" customFormat="1">
      <s:c r="B750" s="19"/>
      <s:c r="F750" s="154"/>
      <s:c r="G750" s="19"/>
      <s:c r="H750" s="157"/>
      <s:c r="I750" s="19"/>
      <s:c r="J750" s="19"/>
      <s:c r="K750" s="19"/>
      <s:c r="L750" s="19"/>
      <s:c r="N750" s="19"/>
      <s:c r="O750" s="20"/>
      <s:c r="P750" s="21"/>
      <s:c r="R750" s="21"/>
      <s:c r="S750" s="21"/>
      <s:c r="T750" s="21"/>
      <s:c r="U750" s="21"/>
      <s:c r="V750" s="21"/>
    </s:row>
    <s:row x14ac:dyDescent="0.25" r="751" spans="2:22" customFormat="1">
      <s:c r="B751" s="19"/>
      <s:c r="F751" s="154"/>
      <s:c r="G751" s="19"/>
      <s:c r="H751" s="157"/>
      <s:c r="I751" s="19"/>
      <s:c r="J751" s="19"/>
      <s:c r="K751" s="19"/>
      <s:c r="L751" s="19"/>
      <s:c r="N751" s="19"/>
      <s:c r="O751" s="20"/>
      <s:c r="P751" s="21"/>
      <s:c r="R751" s="21"/>
      <s:c r="S751" s="21"/>
      <s:c r="T751" s="21"/>
      <s:c r="U751" s="21"/>
      <s:c r="V751" s="21"/>
    </s:row>
    <s:row x14ac:dyDescent="0.25" r="752" spans="2:22" customFormat="1">
      <s:c r="B752" s="19"/>
      <s:c r="F752" s="154"/>
      <s:c r="G752" s="19"/>
      <s:c r="H752" s="157"/>
      <s:c r="I752" s="19"/>
      <s:c r="J752" s="19"/>
      <s:c r="K752" s="19"/>
      <s:c r="L752" s="19"/>
      <s:c r="N752" s="19"/>
      <s:c r="O752" s="20"/>
      <s:c r="P752" s="21"/>
      <s:c r="R752" s="21"/>
      <s:c r="S752" s="21"/>
      <s:c r="T752" s="21"/>
      <s:c r="U752" s="21"/>
      <s:c r="V752" s="21"/>
    </s:row>
    <s:row x14ac:dyDescent="0.25" r="753" spans="2:22" customFormat="1">
      <s:c r="B753" s="19"/>
      <s:c r="F753" s="154"/>
      <s:c r="G753" s="19"/>
      <s:c r="H753" s="157"/>
      <s:c r="I753" s="19"/>
      <s:c r="J753" s="19"/>
      <s:c r="K753" s="19"/>
      <s:c r="L753" s="19"/>
      <s:c r="N753" s="19"/>
      <s:c r="O753" s="20"/>
      <s:c r="P753" s="21"/>
      <s:c r="R753" s="21"/>
      <s:c r="S753" s="21"/>
      <s:c r="T753" s="21"/>
      <s:c r="U753" s="21"/>
      <s:c r="V753" s="21"/>
    </s:row>
    <s:row x14ac:dyDescent="0.25" r="754" spans="2:22" customFormat="1">
      <s:c r="B754" s="19"/>
      <s:c r="F754" s="154"/>
      <s:c r="G754" s="19"/>
      <s:c r="H754" s="157"/>
      <s:c r="I754" s="19"/>
      <s:c r="J754" s="19"/>
      <s:c r="K754" s="19"/>
      <s:c r="L754" s="19"/>
      <s:c r="N754" s="19"/>
      <s:c r="O754" s="20"/>
      <s:c r="P754" s="21"/>
      <s:c r="R754" s="21"/>
      <s:c r="S754" s="21"/>
      <s:c r="T754" s="21"/>
      <s:c r="U754" s="21"/>
      <s:c r="V754" s="21"/>
    </s:row>
    <s:row x14ac:dyDescent="0.25" r="755" spans="2:22" customFormat="1">
      <s:c r="B755" s="19"/>
      <s:c r="F755" s="154"/>
      <s:c r="G755" s="19"/>
      <s:c r="H755" s="157"/>
      <s:c r="I755" s="19"/>
      <s:c r="J755" s="19"/>
      <s:c r="K755" s="19"/>
      <s:c r="L755" s="19"/>
      <s:c r="N755" s="19"/>
      <s:c r="O755" s="20"/>
      <s:c r="P755" s="21"/>
      <s:c r="R755" s="21"/>
      <s:c r="S755" s="21"/>
      <s:c r="T755" s="21"/>
      <s:c r="U755" s="21"/>
      <s:c r="V755" s="21"/>
    </s:row>
    <s:row x14ac:dyDescent="0.25" r="756" spans="2:22" customFormat="1">
      <s:c r="B756" s="19"/>
      <s:c r="F756" s="154"/>
      <s:c r="G756" s="19"/>
      <s:c r="H756" s="157"/>
      <s:c r="I756" s="19"/>
      <s:c r="J756" s="19"/>
      <s:c r="K756" s="19"/>
      <s:c r="L756" s="19"/>
      <s:c r="N756" s="19"/>
      <s:c r="O756" s="20"/>
      <s:c r="P756" s="21"/>
      <s:c r="R756" s="21"/>
      <s:c r="S756" s="21"/>
      <s:c r="T756" s="21"/>
      <s:c r="U756" s="21"/>
      <s:c r="V756" s="21"/>
    </s:row>
    <s:row x14ac:dyDescent="0.25" r="757" spans="2:22" customFormat="1">
      <s:c r="B757" s="19"/>
      <s:c r="F757" s="154"/>
      <s:c r="G757" s="19"/>
      <s:c r="H757" s="157"/>
      <s:c r="I757" s="19"/>
      <s:c r="J757" s="19"/>
      <s:c r="K757" s="19"/>
      <s:c r="L757" s="19"/>
      <s:c r="N757" s="19"/>
      <s:c r="O757" s="20"/>
      <s:c r="P757" s="21"/>
      <s:c r="R757" s="21"/>
      <s:c r="S757" s="21"/>
      <s:c r="T757" s="21"/>
      <s:c r="U757" s="21"/>
      <s:c r="V757" s="21"/>
    </s:row>
    <s:row x14ac:dyDescent="0.25" r="758" spans="2:22" customFormat="1">
      <s:c r="B758" s="19"/>
      <s:c r="F758" s="154"/>
      <s:c r="G758" s="19"/>
      <s:c r="H758" s="157"/>
      <s:c r="I758" s="19"/>
      <s:c r="J758" s="19"/>
      <s:c r="K758" s="19"/>
      <s:c r="L758" s="19"/>
      <s:c r="N758" s="19"/>
      <s:c r="O758" s="20"/>
      <s:c r="P758" s="21"/>
      <s:c r="R758" s="21"/>
      <s:c r="S758" s="21"/>
      <s:c r="T758" s="21"/>
      <s:c r="U758" s="21"/>
      <s:c r="V758" s="21"/>
    </s:row>
    <s:row x14ac:dyDescent="0.25" r="759" spans="2:22" customFormat="1">
      <s:c r="B759" s="19"/>
      <s:c r="F759" s="154"/>
      <s:c r="G759" s="19"/>
      <s:c r="H759" s="157"/>
      <s:c r="I759" s="19"/>
      <s:c r="J759" s="19"/>
      <s:c r="K759" s="19"/>
      <s:c r="L759" s="19"/>
      <s:c r="N759" s="19"/>
      <s:c r="O759" s="20"/>
      <s:c r="P759" s="21"/>
      <s:c r="R759" s="21"/>
      <s:c r="S759" s="21"/>
      <s:c r="T759" s="21"/>
      <s:c r="U759" s="21"/>
      <s:c r="V759" s="21"/>
    </s:row>
    <s:row x14ac:dyDescent="0.25" r="760" spans="2:22" customFormat="1">
      <s:c r="B760" s="19"/>
      <s:c r="F760" s="154"/>
      <s:c r="G760" s="19"/>
      <s:c r="H760" s="157"/>
      <s:c r="I760" s="19"/>
      <s:c r="J760" s="19"/>
      <s:c r="K760" s="19"/>
      <s:c r="L760" s="19"/>
      <s:c r="N760" s="19"/>
      <s:c r="O760" s="20"/>
      <s:c r="P760" s="21"/>
      <s:c r="R760" s="21"/>
      <s:c r="S760" s="21"/>
      <s:c r="T760" s="21"/>
      <s:c r="U760" s="21"/>
      <s:c r="V760" s="21"/>
    </s:row>
    <s:row x14ac:dyDescent="0.25" r="761" spans="2:22" customFormat="1">
      <s:c r="B761" s="19"/>
      <s:c r="F761" s="154"/>
      <s:c r="G761" s="19"/>
      <s:c r="H761" s="157"/>
      <s:c r="I761" s="19"/>
      <s:c r="J761" s="19"/>
      <s:c r="K761" s="19"/>
      <s:c r="L761" s="19"/>
      <s:c r="N761" s="19"/>
      <s:c r="O761" s="20"/>
      <s:c r="P761" s="21"/>
      <s:c r="R761" s="21"/>
      <s:c r="S761" s="21"/>
      <s:c r="T761" s="21"/>
      <s:c r="U761" s="21"/>
      <s:c r="V761" s="21"/>
    </s:row>
    <s:row x14ac:dyDescent="0.25" r="762" spans="2:22" customFormat="1">
      <s:c r="B762" s="19"/>
      <s:c r="F762" s="154"/>
      <s:c r="G762" s="19"/>
      <s:c r="H762" s="157"/>
      <s:c r="I762" s="19"/>
      <s:c r="J762" s="19"/>
      <s:c r="K762" s="19"/>
      <s:c r="L762" s="19"/>
      <s:c r="N762" s="19"/>
      <s:c r="O762" s="20"/>
      <s:c r="P762" s="21"/>
      <s:c r="R762" s="21"/>
      <s:c r="S762" s="21"/>
      <s:c r="T762" s="21"/>
      <s:c r="U762" s="21"/>
      <s:c r="V762" s="21"/>
    </s:row>
    <s:row x14ac:dyDescent="0.25" r="763" spans="2:22" customFormat="1">
      <s:c r="B763" s="19"/>
      <s:c r="F763" s="154"/>
      <s:c r="G763" s="19"/>
      <s:c r="H763" s="157"/>
      <s:c r="I763" s="19"/>
      <s:c r="J763" s="19"/>
      <s:c r="K763" s="19"/>
      <s:c r="L763" s="19"/>
      <s:c r="N763" s="19"/>
      <s:c r="O763" s="20"/>
      <s:c r="P763" s="21"/>
      <s:c r="R763" s="21"/>
      <s:c r="S763" s="21"/>
      <s:c r="T763" s="21"/>
      <s:c r="U763" s="21"/>
      <s:c r="V763" s="21"/>
    </s:row>
    <s:row x14ac:dyDescent="0.25" r="764" spans="2:22" customFormat="1">
      <s:c r="B764" s="19"/>
      <s:c r="F764" s="154"/>
      <s:c r="G764" s="19"/>
      <s:c r="H764" s="157"/>
      <s:c r="I764" s="19"/>
      <s:c r="J764" s="19"/>
      <s:c r="K764" s="19"/>
      <s:c r="L764" s="19"/>
      <s:c r="N764" s="19"/>
      <s:c r="O764" s="20"/>
      <s:c r="P764" s="21"/>
      <s:c r="R764" s="21"/>
      <s:c r="S764" s="21"/>
      <s:c r="T764" s="21"/>
      <s:c r="U764" s="21"/>
      <s:c r="V764" s="21"/>
    </s:row>
    <s:row x14ac:dyDescent="0.25" r="765" spans="2:22" customFormat="1">
      <s:c r="B765" s="19"/>
      <s:c r="F765" s="154"/>
      <s:c r="G765" s="19"/>
      <s:c r="H765" s="157"/>
      <s:c r="I765" s="19"/>
      <s:c r="J765" s="19"/>
      <s:c r="K765" s="19"/>
      <s:c r="L765" s="19"/>
      <s:c r="N765" s="19"/>
      <s:c r="O765" s="20"/>
      <s:c r="P765" s="21"/>
      <s:c r="R765" s="21"/>
      <s:c r="S765" s="21"/>
      <s:c r="T765" s="21"/>
      <s:c r="U765" s="21"/>
      <s:c r="V765" s="21"/>
    </s:row>
    <s:row x14ac:dyDescent="0.25" r="766" spans="2:22" customFormat="1">
      <s:c r="B766" s="19"/>
      <s:c r="F766" s="154"/>
      <s:c r="G766" s="19"/>
      <s:c r="H766" s="157"/>
      <s:c r="I766" s="19"/>
      <s:c r="J766" s="19"/>
      <s:c r="K766" s="19"/>
      <s:c r="L766" s="19"/>
      <s:c r="N766" s="19"/>
      <s:c r="O766" s="20"/>
      <s:c r="P766" s="21"/>
      <s:c r="R766" s="21"/>
      <s:c r="S766" s="21"/>
      <s:c r="T766" s="21"/>
      <s:c r="U766" s="21"/>
      <s:c r="V766" s="21"/>
    </s:row>
    <s:row x14ac:dyDescent="0.25" r="767" spans="2:22" customFormat="1">
      <s:c r="B767" s="19"/>
      <s:c r="F767" s="154"/>
      <s:c r="G767" s="19"/>
      <s:c r="H767" s="157"/>
      <s:c r="I767" s="19"/>
      <s:c r="J767" s="19"/>
      <s:c r="K767" s="19"/>
      <s:c r="L767" s="19"/>
      <s:c r="N767" s="19"/>
      <s:c r="O767" s="20"/>
      <s:c r="P767" s="21"/>
      <s:c r="R767" s="21"/>
      <s:c r="S767" s="21"/>
      <s:c r="T767" s="21"/>
      <s:c r="U767" s="21"/>
      <s:c r="V767" s="21"/>
    </s:row>
    <s:row x14ac:dyDescent="0.25" r="768" spans="2:22" customFormat="1">
      <s:c r="B768" s="19"/>
      <s:c r="F768" s="154"/>
      <s:c r="G768" s="19"/>
      <s:c r="H768" s="157"/>
      <s:c r="I768" s="19"/>
      <s:c r="J768" s="19"/>
      <s:c r="K768" s="19"/>
      <s:c r="L768" s="19"/>
      <s:c r="N768" s="19"/>
      <s:c r="O768" s="20"/>
      <s:c r="P768" s="21"/>
      <s:c r="R768" s="21"/>
      <s:c r="S768" s="21"/>
      <s:c r="T768" s="21"/>
      <s:c r="U768" s="21"/>
      <s:c r="V768" s="21"/>
    </s:row>
    <s:row x14ac:dyDescent="0.25" r="769" spans="2:22" customFormat="1">
      <s:c r="B769" s="19"/>
      <s:c r="F769" s="154"/>
      <s:c r="G769" s="19"/>
      <s:c r="H769" s="157"/>
      <s:c r="I769" s="19"/>
      <s:c r="J769" s="19"/>
      <s:c r="K769" s="19"/>
      <s:c r="L769" s="19"/>
      <s:c r="N769" s="19"/>
      <s:c r="O769" s="20"/>
      <s:c r="P769" s="21"/>
      <s:c r="R769" s="21"/>
      <s:c r="S769" s="21"/>
      <s:c r="T769" s="21"/>
      <s:c r="U769" s="21"/>
      <s:c r="V769" s="21"/>
    </s:row>
    <s:row x14ac:dyDescent="0.25" r="770" spans="2:22" customFormat="1">
      <s:c r="B770" s="19"/>
      <s:c r="F770" s="154"/>
      <s:c r="G770" s="19"/>
      <s:c r="H770" s="157"/>
      <s:c r="I770" s="19"/>
      <s:c r="J770" s="19"/>
      <s:c r="K770" s="19"/>
      <s:c r="L770" s="19"/>
      <s:c r="N770" s="19"/>
      <s:c r="O770" s="20"/>
      <s:c r="P770" s="21"/>
      <s:c r="R770" s="21"/>
      <s:c r="S770" s="21"/>
      <s:c r="T770" s="21"/>
      <s:c r="U770" s="21"/>
      <s:c r="V770" s="21"/>
    </s:row>
    <s:row x14ac:dyDescent="0.25" r="771" spans="2:22" customFormat="1">
      <s:c r="B771" s="19"/>
      <s:c r="F771" s="154"/>
      <s:c r="G771" s="19"/>
      <s:c r="H771" s="157"/>
      <s:c r="I771" s="19"/>
      <s:c r="J771" s="19"/>
      <s:c r="K771" s="19"/>
      <s:c r="L771" s="19"/>
      <s:c r="N771" s="19"/>
      <s:c r="O771" s="20"/>
      <s:c r="P771" s="21"/>
      <s:c r="R771" s="21"/>
      <s:c r="S771" s="21"/>
      <s:c r="T771" s="21"/>
      <s:c r="U771" s="21"/>
      <s:c r="V771" s="21"/>
    </s:row>
    <s:row x14ac:dyDescent="0.25" r="772" spans="2:22" customFormat="1">
      <s:c r="B772" s="19"/>
      <s:c r="F772" s="154"/>
      <s:c r="G772" s="19"/>
      <s:c r="H772" s="157"/>
      <s:c r="I772" s="19"/>
      <s:c r="J772" s="19"/>
      <s:c r="K772" s="19"/>
      <s:c r="L772" s="19"/>
      <s:c r="N772" s="19"/>
      <s:c r="O772" s="20"/>
      <s:c r="P772" s="21"/>
      <s:c r="R772" s="21"/>
      <s:c r="S772" s="21"/>
      <s:c r="T772" s="21"/>
      <s:c r="U772" s="21"/>
      <s:c r="V772" s="21"/>
    </s:row>
    <s:row x14ac:dyDescent="0.25" r="773" spans="2:22" customFormat="1">
      <s:c r="B773" s="19"/>
      <s:c r="F773" s="154"/>
      <s:c r="G773" s="19"/>
      <s:c r="H773" s="157"/>
      <s:c r="I773" s="19"/>
      <s:c r="J773" s="19"/>
      <s:c r="K773" s="19"/>
      <s:c r="L773" s="19"/>
      <s:c r="N773" s="19"/>
      <s:c r="O773" s="20"/>
      <s:c r="P773" s="21"/>
      <s:c r="R773" s="21"/>
      <s:c r="S773" s="21"/>
      <s:c r="T773" s="21"/>
      <s:c r="U773" s="21"/>
      <s:c r="V773" s="21"/>
    </s:row>
    <s:row x14ac:dyDescent="0.25" r="774" spans="2:22" customFormat="1">
      <s:c r="B774" s="19"/>
      <s:c r="F774" s="154"/>
      <s:c r="G774" s="19"/>
      <s:c r="H774" s="157"/>
      <s:c r="I774" s="19"/>
      <s:c r="J774" s="19"/>
      <s:c r="K774" s="19"/>
      <s:c r="L774" s="19"/>
      <s:c r="N774" s="19"/>
      <s:c r="O774" s="20"/>
      <s:c r="P774" s="21"/>
      <s:c r="R774" s="21"/>
      <s:c r="S774" s="21"/>
      <s:c r="T774" s="21"/>
      <s:c r="U774" s="21"/>
      <s:c r="V774" s="21"/>
    </s:row>
    <s:row x14ac:dyDescent="0.25" r="775" spans="2:22" customFormat="1">
      <s:c r="B775" s="19"/>
      <s:c r="F775" s="154"/>
      <s:c r="G775" s="19"/>
      <s:c r="H775" s="157"/>
      <s:c r="I775" s="19"/>
      <s:c r="J775" s="19"/>
      <s:c r="K775" s="19"/>
      <s:c r="L775" s="19"/>
      <s:c r="N775" s="19"/>
      <s:c r="O775" s="20"/>
      <s:c r="P775" s="21"/>
      <s:c r="R775" s="21"/>
      <s:c r="S775" s="21"/>
      <s:c r="T775" s="21"/>
      <s:c r="U775" s="21"/>
      <s:c r="V775" s="21"/>
    </s:row>
    <s:row x14ac:dyDescent="0.25" r="776" spans="2:22" customFormat="1">
      <s:c r="B776" s="19"/>
      <s:c r="F776" s="154"/>
      <s:c r="G776" s="19"/>
      <s:c r="H776" s="157"/>
      <s:c r="I776" s="19"/>
      <s:c r="J776" s="19"/>
      <s:c r="K776" s="19"/>
      <s:c r="L776" s="19"/>
      <s:c r="N776" s="19"/>
      <s:c r="O776" s="20"/>
      <s:c r="P776" s="21"/>
      <s:c r="R776" s="21"/>
      <s:c r="S776" s="21"/>
      <s:c r="T776" s="21"/>
      <s:c r="U776" s="21"/>
      <s:c r="V776" s="21"/>
    </s:row>
    <s:row x14ac:dyDescent="0.25" r="777" spans="2:22" customFormat="1">
      <s:c r="B777" s="19"/>
      <s:c r="F777" s="154"/>
      <s:c r="G777" s="19"/>
      <s:c r="H777" s="157"/>
      <s:c r="I777" s="19"/>
      <s:c r="J777" s="19"/>
      <s:c r="K777" s="19"/>
      <s:c r="L777" s="19"/>
      <s:c r="N777" s="19"/>
      <s:c r="O777" s="20"/>
      <s:c r="P777" s="21"/>
      <s:c r="R777" s="21"/>
      <s:c r="S777" s="21"/>
      <s:c r="T777" s="21"/>
      <s:c r="U777" s="21"/>
      <s:c r="V777" s="21"/>
    </s:row>
    <s:row x14ac:dyDescent="0.25" r="778" spans="2:22" customFormat="1">
      <s:c r="B778" s="19"/>
      <s:c r="F778" s="154"/>
      <s:c r="G778" s="19"/>
      <s:c r="H778" s="157"/>
      <s:c r="I778" s="19"/>
      <s:c r="J778" s="19"/>
      <s:c r="K778" s="19"/>
      <s:c r="L778" s="19"/>
      <s:c r="N778" s="19"/>
      <s:c r="O778" s="20"/>
      <s:c r="P778" s="21"/>
      <s:c r="R778" s="21"/>
      <s:c r="S778" s="21"/>
      <s:c r="T778" s="21"/>
      <s:c r="U778" s="21"/>
      <s:c r="V778" s="21"/>
    </s:row>
    <s:row x14ac:dyDescent="0.25" r="779" spans="2:22" customFormat="1">
      <s:c r="B779" s="19"/>
      <s:c r="F779" s="154"/>
      <s:c r="G779" s="19"/>
      <s:c r="H779" s="157"/>
      <s:c r="I779" s="19"/>
      <s:c r="J779" s="19"/>
      <s:c r="K779" s="19"/>
      <s:c r="L779" s="19"/>
      <s:c r="N779" s="19"/>
      <s:c r="O779" s="20"/>
      <s:c r="P779" s="21"/>
      <s:c r="R779" s="21"/>
      <s:c r="S779" s="21"/>
      <s:c r="T779" s="21"/>
      <s:c r="U779" s="21"/>
      <s:c r="V779" s="21"/>
    </s:row>
    <s:row x14ac:dyDescent="0.25" r="780" spans="2:22" customFormat="1">
      <s:c r="B780" s="19"/>
      <s:c r="F780" s="154"/>
      <s:c r="G780" s="19"/>
      <s:c r="H780" s="157"/>
      <s:c r="I780" s="19"/>
      <s:c r="J780" s="19"/>
      <s:c r="K780" s="19"/>
      <s:c r="L780" s="19"/>
      <s:c r="N780" s="19"/>
      <s:c r="O780" s="20"/>
      <s:c r="P780" s="21"/>
      <s:c r="R780" s="21"/>
      <s:c r="S780" s="21"/>
      <s:c r="T780" s="21"/>
      <s:c r="U780" s="21"/>
      <s:c r="V780" s="21"/>
    </s:row>
    <s:row x14ac:dyDescent="0.25" r="781" spans="2:22" customFormat="1">
      <s:c r="B781" s="19"/>
      <s:c r="F781" s="154"/>
      <s:c r="G781" s="19"/>
      <s:c r="H781" s="157"/>
      <s:c r="I781" s="19"/>
      <s:c r="J781" s="19"/>
      <s:c r="K781" s="19"/>
      <s:c r="L781" s="19"/>
      <s:c r="N781" s="19"/>
      <s:c r="O781" s="20"/>
      <s:c r="P781" s="21"/>
      <s:c r="R781" s="21"/>
      <s:c r="S781" s="21"/>
      <s:c r="T781" s="21"/>
      <s:c r="U781" s="21"/>
      <s:c r="V781" s="21"/>
    </s:row>
    <s:row x14ac:dyDescent="0.25" r="782" spans="2:22" customFormat="1">
      <s:c r="B782" s="19"/>
      <s:c r="F782" s="154"/>
      <s:c r="G782" s="19"/>
      <s:c r="H782" s="157"/>
      <s:c r="I782" s="19"/>
      <s:c r="J782" s="19"/>
      <s:c r="K782" s="19"/>
      <s:c r="L782" s="19"/>
      <s:c r="N782" s="19"/>
      <s:c r="O782" s="20"/>
      <s:c r="P782" s="21"/>
      <s:c r="R782" s="21"/>
      <s:c r="S782" s="21"/>
      <s:c r="T782" s="21"/>
      <s:c r="U782" s="21"/>
      <s:c r="V782" s="21"/>
    </s:row>
    <s:row x14ac:dyDescent="0.25" r="783" spans="2:22" customFormat="1">
      <s:c r="B783" s="19"/>
      <s:c r="F783" s="154"/>
      <s:c r="G783" s="19"/>
      <s:c r="H783" s="157"/>
      <s:c r="I783" s="19"/>
      <s:c r="J783" s="19"/>
      <s:c r="K783" s="19"/>
      <s:c r="L783" s="19"/>
      <s:c r="N783" s="19"/>
      <s:c r="O783" s="20"/>
      <s:c r="P783" s="21"/>
      <s:c r="R783" s="21"/>
      <s:c r="S783" s="21"/>
      <s:c r="T783" s="21"/>
      <s:c r="U783" s="21"/>
      <s:c r="V783" s="21"/>
    </s:row>
    <s:row x14ac:dyDescent="0.25" r="784" spans="2:22" customFormat="1">
      <s:c r="B784" s="19"/>
      <s:c r="F784" s="154"/>
      <s:c r="G784" s="19"/>
      <s:c r="H784" s="157"/>
      <s:c r="I784" s="19"/>
      <s:c r="J784" s="19"/>
      <s:c r="K784" s="19"/>
      <s:c r="L784" s="19"/>
      <s:c r="N784" s="19"/>
      <s:c r="O784" s="20"/>
      <s:c r="P784" s="21"/>
      <s:c r="R784" s="21"/>
      <s:c r="S784" s="21"/>
      <s:c r="T784" s="21"/>
      <s:c r="U784" s="21"/>
      <s:c r="V784" s="21"/>
    </s:row>
    <s:row x14ac:dyDescent="0.25" r="785" spans="2:22" customFormat="1">
      <s:c r="B785" s="19"/>
      <s:c r="F785" s="154"/>
      <s:c r="G785" s="19"/>
      <s:c r="H785" s="157"/>
      <s:c r="I785" s="19"/>
      <s:c r="J785" s="19"/>
      <s:c r="K785" s="19"/>
      <s:c r="L785" s="19"/>
      <s:c r="N785" s="19"/>
      <s:c r="O785" s="20"/>
      <s:c r="P785" s="21"/>
      <s:c r="R785" s="21"/>
      <s:c r="S785" s="21"/>
      <s:c r="T785" s="21"/>
      <s:c r="U785" s="21"/>
      <s:c r="V785" s="21"/>
    </s:row>
    <s:row x14ac:dyDescent="0.25" r="786" spans="2:22" customFormat="1">
      <s:c r="B786" s="19"/>
      <s:c r="F786" s="154"/>
      <s:c r="G786" s="19"/>
      <s:c r="H786" s="157"/>
      <s:c r="I786" s="19"/>
      <s:c r="J786" s="19"/>
      <s:c r="K786" s="19"/>
      <s:c r="L786" s="19"/>
      <s:c r="N786" s="19"/>
      <s:c r="O786" s="20"/>
      <s:c r="P786" s="21"/>
      <s:c r="R786" s="21"/>
      <s:c r="S786" s="21"/>
      <s:c r="T786" s="21"/>
      <s:c r="U786" s="21"/>
      <s:c r="V786" s="21"/>
    </s:row>
    <s:row x14ac:dyDescent="0.25" r="787" spans="2:22" customFormat="1">
      <s:c r="B787" s="19"/>
      <s:c r="F787" s="154"/>
      <s:c r="G787" s="19"/>
      <s:c r="H787" s="157"/>
      <s:c r="I787" s="19"/>
      <s:c r="J787" s="19"/>
      <s:c r="K787" s="19"/>
      <s:c r="L787" s="19"/>
      <s:c r="N787" s="19"/>
      <s:c r="O787" s="20"/>
      <s:c r="P787" s="21"/>
      <s:c r="R787" s="21"/>
      <s:c r="S787" s="21"/>
      <s:c r="T787" s="21"/>
      <s:c r="U787" s="21"/>
      <s:c r="V787" s="21"/>
    </s:row>
    <s:row x14ac:dyDescent="0.25" r="788" spans="2:22" customFormat="1">
      <s:c r="B788" s="19"/>
      <s:c r="F788" s="154"/>
      <s:c r="G788" s="19"/>
      <s:c r="H788" s="157"/>
      <s:c r="I788" s="19"/>
      <s:c r="J788" s="19"/>
      <s:c r="K788" s="19"/>
      <s:c r="L788" s="19"/>
      <s:c r="N788" s="19"/>
      <s:c r="O788" s="20"/>
      <s:c r="P788" s="21"/>
      <s:c r="R788" s="21"/>
      <s:c r="S788" s="21"/>
      <s:c r="T788" s="21"/>
      <s:c r="U788" s="21"/>
      <s:c r="V788" s="21"/>
    </s:row>
    <s:row x14ac:dyDescent="0.25" r="789" spans="2:22" customFormat="1">
      <s:c r="B789" s="19"/>
      <s:c r="F789" s="154"/>
      <s:c r="G789" s="19"/>
      <s:c r="H789" s="157"/>
      <s:c r="I789" s="19"/>
      <s:c r="J789" s="19"/>
      <s:c r="K789" s="19"/>
      <s:c r="L789" s="19"/>
      <s:c r="N789" s="19"/>
      <s:c r="O789" s="20"/>
      <s:c r="P789" s="21"/>
      <s:c r="R789" s="21"/>
      <s:c r="S789" s="21"/>
      <s:c r="T789" s="21"/>
      <s:c r="U789" s="21"/>
      <s:c r="V789" s="21"/>
    </s:row>
    <s:row x14ac:dyDescent="0.25" r="790" spans="2:22" customFormat="1">
      <s:c r="B790" s="19"/>
      <s:c r="F790" s="154"/>
      <s:c r="G790" s="19"/>
      <s:c r="H790" s="157"/>
      <s:c r="I790" s="19"/>
      <s:c r="J790" s="19"/>
      <s:c r="K790" s="19"/>
      <s:c r="L790" s="19"/>
      <s:c r="N790" s="19"/>
      <s:c r="O790" s="20"/>
      <s:c r="P790" s="21"/>
      <s:c r="R790" s="21"/>
      <s:c r="S790" s="21"/>
      <s:c r="T790" s="21"/>
      <s:c r="U790" s="21"/>
      <s:c r="V790" s="21"/>
    </s:row>
    <s:row x14ac:dyDescent="0.25" r="791" spans="2:22" customFormat="1">
      <s:c r="B791" s="19"/>
      <s:c r="F791" s="154"/>
      <s:c r="G791" s="19"/>
      <s:c r="H791" s="157"/>
      <s:c r="I791" s="19"/>
      <s:c r="J791" s="19"/>
      <s:c r="K791" s="19"/>
      <s:c r="L791" s="19"/>
      <s:c r="N791" s="19"/>
      <s:c r="O791" s="20"/>
      <s:c r="P791" s="21"/>
      <s:c r="R791" s="21"/>
      <s:c r="S791" s="21"/>
      <s:c r="T791" s="21"/>
      <s:c r="U791" s="21"/>
      <s:c r="V791" s="21"/>
    </s:row>
    <s:row x14ac:dyDescent="0.25" r="792" spans="2:22" customFormat="1">
      <s:c r="B792" s="19"/>
      <s:c r="F792" s="154"/>
      <s:c r="G792" s="19"/>
      <s:c r="H792" s="157"/>
      <s:c r="I792" s="19"/>
      <s:c r="J792" s="19"/>
      <s:c r="K792" s="19"/>
      <s:c r="L792" s="19"/>
      <s:c r="N792" s="19"/>
      <s:c r="O792" s="20"/>
      <s:c r="P792" s="21"/>
      <s:c r="R792" s="21"/>
      <s:c r="S792" s="21"/>
      <s:c r="T792" s="21"/>
      <s:c r="U792" s="21"/>
      <s:c r="V792" s="21"/>
    </s:row>
    <s:row x14ac:dyDescent="0.25" r="793" spans="2:22" customFormat="1">
      <s:c r="B793" s="19"/>
      <s:c r="F793" s="154"/>
      <s:c r="G793" s="19"/>
      <s:c r="H793" s="157"/>
      <s:c r="I793" s="19"/>
      <s:c r="J793" s="19"/>
      <s:c r="K793" s="19"/>
      <s:c r="L793" s="19"/>
      <s:c r="N793" s="19"/>
      <s:c r="O793" s="20"/>
      <s:c r="P793" s="21"/>
      <s:c r="R793" s="21"/>
      <s:c r="S793" s="21"/>
      <s:c r="T793" s="21"/>
      <s:c r="U793" s="21"/>
      <s:c r="V793" s="21"/>
    </s:row>
    <s:row x14ac:dyDescent="0.25" r="794" spans="2:22" customFormat="1">
      <s:c r="B794" s="19"/>
      <s:c r="F794" s="154"/>
      <s:c r="G794" s="19"/>
      <s:c r="H794" s="157"/>
      <s:c r="I794" s="19"/>
      <s:c r="J794" s="19"/>
      <s:c r="K794" s="19"/>
      <s:c r="L794" s="19"/>
      <s:c r="N794" s="19"/>
      <s:c r="O794" s="20"/>
      <s:c r="P794" s="21"/>
      <s:c r="R794" s="21"/>
      <s:c r="S794" s="21"/>
      <s:c r="T794" s="21"/>
      <s:c r="U794" s="21"/>
      <s:c r="V794" s="21"/>
    </s:row>
    <s:row x14ac:dyDescent="0.25" r="795" spans="2:22" customFormat="1">
      <s:c r="B795" s="19"/>
      <s:c r="F795" s="154"/>
      <s:c r="G795" s="19"/>
      <s:c r="H795" s="157"/>
      <s:c r="I795" s="19"/>
      <s:c r="J795" s="19"/>
      <s:c r="K795" s="19"/>
      <s:c r="L795" s="19"/>
      <s:c r="N795" s="19"/>
      <s:c r="O795" s="20"/>
      <s:c r="P795" s="21"/>
      <s:c r="R795" s="21"/>
      <s:c r="S795" s="21"/>
      <s:c r="T795" s="21"/>
      <s:c r="U795" s="21"/>
      <s:c r="V795" s="21"/>
    </s:row>
    <s:row x14ac:dyDescent="0.25" r="796" spans="2:22" customFormat="1">
      <s:c r="B796" s="19"/>
      <s:c r="F796" s="154"/>
      <s:c r="G796" s="19"/>
      <s:c r="H796" s="157"/>
      <s:c r="I796" s="19"/>
      <s:c r="J796" s="19"/>
      <s:c r="K796" s="19"/>
      <s:c r="L796" s="19"/>
      <s:c r="N796" s="19"/>
      <s:c r="O796" s="20"/>
      <s:c r="P796" s="21"/>
      <s:c r="R796" s="21"/>
      <s:c r="S796" s="21"/>
      <s:c r="T796" s="21"/>
      <s:c r="U796" s="21"/>
      <s:c r="V796" s="21"/>
    </s:row>
    <s:row x14ac:dyDescent="0.25" r="797" spans="2:22" customFormat="1">
      <s:c r="B797" s="19"/>
      <s:c r="F797" s="154"/>
      <s:c r="G797" s="19"/>
      <s:c r="H797" s="157"/>
      <s:c r="I797" s="19"/>
      <s:c r="J797" s="19"/>
      <s:c r="K797" s="19"/>
      <s:c r="L797" s="19"/>
      <s:c r="N797" s="19"/>
      <s:c r="O797" s="20"/>
      <s:c r="P797" s="21"/>
      <s:c r="R797" s="21"/>
      <s:c r="S797" s="21"/>
      <s:c r="T797" s="21"/>
      <s:c r="U797" s="21"/>
      <s:c r="V797" s="21"/>
    </s:row>
    <s:row x14ac:dyDescent="0.25" r="798" spans="2:22" customFormat="1">
      <s:c r="B798" s="19"/>
      <s:c r="F798" s="154"/>
      <s:c r="G798" s="19"/>
      <s:c r="H798" s="157"/>
      <s:c r="I798" s="19"/>
      <s:c r="J798" s="19"/>
      <s:c r="K798" s="19"/>
      <s:c r="L798" s="19"/>
      <s:c r="N798" s="19"/>
      <s:c r="O798" s="20"/>
      <s:c r="P798" s="21"/>
      <s:c r="R798" s="21"/>
      <s:c r="S798" s="21"/>
      <s:c r="T798" s="21"/>
      <s:c r="U798" s="21"/>
      <s:c r="V798" s="21"/>
    </s:row>
    <s:row x14ac:dyDescent="0.25" r="799" spans="2:22" customFormat="1">
      <s:c r="B799" s="19"/>
      <s:c r="F799" s="154"/>
      <s:c r="G799" s="19"/>
      <s:c r="H799" s="157"/>
      <s:c r="I799" s="19"/>
      <s:c r="J799" s="19"/>
      <s:c r="K799" s="19"/>
      <s:c r="L799" s="19"/>
      <s:c r="N799" s="19"/>
      <s:c r="O799" s="20"/>
      <s:c r="P799" s="21"/>
      <s:c r="R799" s="21"/>
      <s:c r="S799" s="21"/>
      <s:c r="T799" s="21"/>
      <s:c r="U799" s="21"/>
      <s:c r="V799" s="21"/>
    </s:row>
    <s:row x14ac:dyDescent="0.25" r="800" spans="2:22" customFormat="1">
      <s:c r="B800" s="19"/>
      <s:c r="F800" s="154"/>
      <s:c r="G800" s="19"/>
      <s:c r="H800" s="157"/>
      <s:c r="I800" s="19"/>
      <s:c r="J800" s="19"/>
      <s:c r="K800" s="19"/>
      <s:c r="L800" s="19"/>
      <s:c r="N800" s="19"/>
      <s:c r="O800" s="20"/>
      <s:c r="P800" s="21"/>
      <s:c r="R800" s="21"/>
      <s:c r="S800" s="21"/>
      <s:c r="T800" s="21"/>
      <s:c r="U800" s="21"/>
      <s:c r="V800" s="21"/>
    </s:row>
    <s:row x14ac:dyDescent="0.25" r="801" spans="2:22" customFormat="1">
      <s:c r="B801" s="19"/>
      <s:c r="F801" s="154"/>
      <s:c r="G801" s="19"/>
      <s:c r="H801" s="157"/>
      <s:c r="I801" s="19"/>
      <s:c r="J801" s="19"/>
      <s:c r="K801" s="19"/>
      <s:c r="L801" s="19"/>
      <s:c r="N801" s="19"/>
      <s:c r="O801" s="20"/>
      <s:c r="P801" s="21"/>
      <s:c r="R801" s="21"/>
      <s:c r="S801" s="21"/>
      <s:c r="T801" s="21"/>
      <s:c r="U801" s="21"/>
      <s:c r="V801" s="21"/>
    </s:row>
    <s:row x14ac:dyDescent="0.25" r="802" spans="2:22" customFormat="1">
      <s:c r="B802" s="19"/>
      <s:c r="F802" s="154"/>
      <s:c r="G802" s="19"/>
      <s:c r="H802" s="157"/>
      <s:c r="I802" s="19"/>
      <s:c r="J802" s="19"/>
      <s:c r="K802" s="19"/>
      <s:c r="L802" s="19"/>
      <s:c r="N802" s="19"/>
      <s:c r="O802" s="20"/>
      <s:c r="P802" s="21"/>
      <s:c r="R802" s="21"/>
      <s:c r="S802" s="21"/>
      <s:c r="T802" s="21"/>
      <s:c r="U802" s="21"/>
      <s:c r="V802" s="21"/>
    </s:row>
    <s:row x14ac:dyDescent="0.25" r="803" spans="2:22" customFormat="1">
      <s:c r="B803" s="19"/>
      <s:c r="F803" s="154"/>
      <s:c r="G803" s="19"/>
      <s:c r="H803" s="157"/>
      <s:c r="I803" s="19"/>
      <s:c r="J803" s="19"/>
      <s:c r="K803" s="19"/>
      <s:c r="L803" s="19"/>
      <s:c r="N803" s="19"/>
      <s:c r="O803" s="20"/>
      <s:c r="P803" s="21"/>
      <s:c r="R803" s="21"/>
      <s:c r="S803" s="21"/>
      <s:c r="T803" s="21"/>
      <s:c r="U803" s="21"/>
      <s:c r="V803" s="21"/>
    </s:row>
    <s:row x14ac:dyDescent="0.25" r="804" spans="2:22" customFormat="1">
      <s:c r="B804" s="19"/>
      <s:c r="F804" s="154"/>
      <s:c r="G804" s="19"/>
      <s:c r="H804" s="157"/>
      <s:c r="I804" s="19"/>
      <s:c r="J804" s="19"/>
      <s:c r="K804" s="19"/>
      <s:c r="L804" s="19"/>
      <s:c r="N804" s="19"/>
      <s:c r="O804" s="20"/>
      <s:c r="P804" s="21"/>
      <s:c r="R804" s="21"/>
      <s:c r="S804" s="21"/>
      <s:c r="T804" s="21"/>
      <s:c r="U804" s="21"/>
      <s:c r="V804" s="21"/>
    </s:row>
    <s:row x14ac:dyDescent="0.25" r="805" spans="2:22" customFormat="1">
      <s:c r="B805" s="19"/>
      <s:c r="F805" s="154"/>
      <s:c r="G805" s="19"/>
      <s:c r="H805" s="157"/>
      <s:c r="I805" s="19"/>
      <s:c r="J805" s="19"/>
      <s:c r="K805" s="19"/>
      <s:c r="L805" s="19"/>
      <s:c r="N805" s="19"/>
      <s:c r="O805" s="20"/>
      <s:c r="P805" s="21"/>
      <s:c r="R805" s="21"/>
      <s:c r="S805" s="21"/>
      <s:c r="T805" s="21"/>
      <s:c r="U805" s="21"/>
      <s:c r="V805" s="21"/>
    </s:row>
    <s:row x14ac:dyDescent="0.25" r="806" spans="2:22" customFormat="1">
      <s:c r="B806" s="19"/>
      <s:c r="F806" s="154"/>
      <s:c r="G806" s="19"/>
      <s:c r="H806" s="157"/>
      <s:c r="I806" s="19"/>
      <s:c r="J806" s="19"/>
      <s:c r="K806" s="19"/>
      <s:c r="L806" s="19"/>
      <s:c r="N806" s="19"/>
      <s:c r="O806" s="20"/>
      <s:c r="P806" s="21"/>
      <s:c r="R806" s="21"/>
      <s:c r="S806" s="21"/>
      <s:c r="T806" s="21"/>
      <s:c r="U806" s="21"/>
      <s:c r="V806" s="21"/>
    </s:row>
    <s:row x14ac:dyDescent="0.25" r="807" spans="2:22" customFormat="1">
      <s:c r="B807" s="19"/>
      <s:c r="F807" s="154"/>
      <s:c r="G807" s="19"/>
      <s:c r="H807" s="157"/>
      <s:c r="I807" s="19"/>
      <s:c r="J807" s="19"/>
      <s:c r="K807" s="19"/>
      <s:c r="L807" s="19"/>
      <s:c r="N807" s="19"/>
      <s:c r="O807" s="20"/>
      <s:c r="P807" s="21"/>
      <s:c r="R807" s="21"/>
      <s:c r="S807" s="21"/>
      <s:c r="T807" s="21"/>
      <s:c r="U807" s="21"/>
      <s:c r="V807" s="21"/>
    </s:row>
    <s:row x14ac:dyDescent="0.25" r="808" spans="2:22" customFormat="1">
      <s:c r="B808" s="19"/>
      <s:c r="F808" s="154"/>
      <s:c r="G808" s="19"/>
      <s:c r="H808" s="157"/>
      <s:c r="I808" s="19"/>
      <s:c r="J808" s="19"/>
      <s:c r="K808" s="19"/>
      <s:c r="L808" s="19"/>
      <s:c r="N808" s="19"/>
      <s:c r="O808" s="20"/>
      <s:c r="P808" s="21"/>
      <s:c r="R808" s="21"/>
      <s:c r="S808" s="21"/>
      <s:c r="T808" s="21"/>
      <s:c r="U808" s="21"/>
      <s:c r="V808" s="21"/>
    </s:row>
    <s:row x14ac:dyDescent="0.25" r="809" spans="2:22" customFormat="1">
      <s:c r="B809" s="19"/>
      <s:c r="F809" s="154"/>
      <s:c r="G809" s="19"/>
      <s:c r="H809" s="157"/>
      <s:c r="I809" s="19"/>
      <s:c r="J809" s="19"/>
      <s:c r="K809" s="19"/>
      <s:c r="L809" s="19"/>
      <s:c r="N809" s="19"/>
      <s:c r="O809" s="20"/>
      <s:c r="P809" s="21"/>
      <s:c r="R809" s="21"/>
      <s:c r="S809" s="21"/>
      <s:c r="T809" s="21"/>
      <s:c r="U809" s="21"/>
      <s:c r="V809" s="21"/>
    </s:row>
    <s:row x14ac:dyDescent="0.25" r="810" spans="2:22" customFormat="1">
      <s:c r="B810" s="19"/>
      <s:c r="F810" s="154"/>
      <s:c r="G810" s="19"/>
      <s:c r="H810" s="157"/>
      <s:c r="I810" s="19"/>
      <s:c r="J810" s="19"/>
      <s:c r="K810" s="19"/>
      <s:c r="L810" s="19"/>
      <s:c r="N810" s="19"/>
      <s:c r="O810" s="20"/>
      <s:c r="P810" s="21"/>
      <s:c r="R810" s="21"/>
      <s:c r="S810" s="21"/>
      <s:c r="T810" s="21"/>
      <s:c r="U810" s="21"/>
      <s:c r="V810" s="21"/>
    </s:row>
    <s:row x14ac:dyDescent="0.25" r="811" spans="2:22" customFormat="1">
      <s:c r="B811" s="19"/>
      <s:c r="F811" s="154"/>
      <s:c r="G811" s="19"/>
      <s:c r="H811" s="157"/>
      <s:c r="I811" s="19"/>
      <s:c r="J811" s="19"/>
      <s:c r="K811" s="19"/>
      <s:c r="L811" s="19"/>
      <s:c r="N811" s="19"/>
      <s:c r="O811" s="20"/>
      <s:c r="P811" s="21"/>
      <s:c r="R811" s="21"/>
      <s:c r="S811" s="21"/>
      <s:c r="T811" s="21"/>
      <s:c r="U811" s="21"/>
      <s:c r="V811" s="21"/>
    </s:row>
    <s:row x14ac:dyDescent="0.25" r="812" spans="2:22" customFormat="1">
      <s:c r="B812" s="19"/>
      <s:c r="F812" s="154"/>
      <s:c r="G812" s="19"/>
      <s:c r="H812" s="157"/>
      <s:c r="I812" s="19"/>
      <s:c r="J812" s="19"/>
      <s:c r="K812" s="19"/>
      <s:c r="L812" s="19"/>
      <s:c r="N812" s="19"/>
      <s:c r="O812" s="20"/>
      <s:c r="P812" s="21"/>
      <s:c r="R812" s="21"/>
      <s:c r="S812" s="21"/>
      <s:c r="T812" s="21"/>
      <s:c r="U812" s="21"/>
      <s:c r="V812" s="21"/>
    </s:row>
    <s:row x14ac:dyDescent="0.25" r="813" spans="2:22" customFormat="1">
      <s:c r="B813" s="19"/>
      <s:c r="F813" s="154"/>
      <s:c r="G813" s="19"/>
      <s:c r="H813" s="157"/>
      <s:c r="I813" s="19"/>
      <s:c r="J813" s="19"/>
      <s:c r="K813" s="19"/>
      <s:c r="L813" s="19"/>
      <s:c r="N813" s="19"/>
      <s:c r="O813" s="20"/>
      <s:c r="P813" s="21"/>
      <s:c r="R813" s="21"/>
      <s:c r="S813" s="21"/>
      <s:c r="T813" s="21"/>
      <s:c r="U813" s="21"/>
      <s:c r="V813" s="21"/>
    </s:row>
    <s:row x14ac:dyDescent="0.25" r="814" spans="2:22" customFormat="1">
      <s:c r="B814" s="19"/>
      <s:c r="F814" s="154"/>
      <s:c r="G814" s="19"/>
      <s:c r="H814" s="157"/>
      <s:c r="I814" s="19"/>
      <s:c r="J814" s="19"/>
      <s:c r="K814" s="19"/>
      <s:c r="L814" s="19"/>
      <s:c r="N814" s="19"/>
      <s:c r="O814" s="20"/>
      <s:c r="P814" s="21"/>
      <s:c r="R814" s="21"/>
      <s:c r="S814" s="21"/>
      <s:c r="T814" s="21"/>
      <s:c r="U814" s="21"/>
      <s:c r="V814" s="21"/>
    </s:row>
    <s:row x14ac:dyDescent="0.25" r="815" spans="2:22" customFormat="1">
      <s:c r="B815" s="19"/>
      <s:c r="F815" s="154"/>
      <s:c r="G815" s="19"/>
      <s:c r="H815" s="157"/>
      <s:c r="I815" s="19"/>
      <s:c r="J815" s="19"/>
      <s:c r="K815" s="19"/>
      <s:c r="L815" s="19"/>
      <s:c r="N815" s="19"/>
      <s:c r="O815" s="20"/>
      <s:c r="P815" s="21"/>
      <s:c r="R815" s="21"/>
      <s:c r="S815" s="21"/>
      <s:c r="T815" s="21"/>
      <s:c r="U815" s="21"/>
      <s:c r="V815" s="21"/>
    </s:row>
    <s:row x14ac:dyDescent="0.25" r="816" spans="2:22" customFormat="1">
      <s:c r="B816" s="19"/>
      <s:c r="F816" s="154"/>
      <s:c r="G816" s="19"/>
      <s:c r="H816" s="157"/>
      <s:c r="I816" s="19"/>
      <s:c r="J816" s="19"/>
      <s:c r="K816" s="19"/>
      <s:c r="L816" s="19"/>
      <s:c r="N816" s="19"/>
      <s:c r="O816" s="20"/>
      <s:c r="P816" s="21"/>
      <s:c r="R816" s="21"/>
      <s:c r="S816" s="21"/>
      <s:c r="T816" s="21"/>
      <s:c r="U816" s="21"/>
      <s:c r="V816" s="21"/>
    </s:row>
  </s:sheetData>
  <s:mergeCells count="16">
    <s:mergeCell ref="B177:L177"/>
    <s:mergeCell ref="B184:L184"/>
    <s:mergeCell ref="B186:L186"/>
    <s:mergeCell ref="C235:N238"/>
    <s:mergeCell ref="B54:L54"/>
    <s:mergeCell ref="B58:K58"/>
    <s:mergeCell ref="B66:L66"/>
    <s:mergeCell ref="B97:L97"/>
    <s:mergeCell ref="B102:L102"/>
    <s:mergeCell ref="B157:L157"/>
    <s:mergeCell ref="B49:K49"/>
    <s:mergeCell ref="C3:O3"/>
    <s:mergeCell ref="B4:O4"/>
    <s:mergeCell ref="B7:L7"/>
    <s:mergeCell ref="B11:L11"/>
    <s:mergeCell ref="B48:L48"/>
  </s:mergeCells>
  <s:pageMargins left="0.7" right="0.7" top="0.75" bottom="0.75" header="0.3" footer="0.3"/>
</s:worksheet>
</file>

<file path=xl/worksheets/sheet2.xml><?xml version="1.0" encoding="utf-8"?>
<s:worksheet xmlns:r="http://schemas.openxmlformats.org/officeDocument/2006/relationships" xmlns:s="http://schemas.openxmlformats.org/spreadsheetml/2006/main" xmlns:x14ac="http://schemas.microsoft.com/office/spreadsheetml/2009/9/ac" xmlns:mc="http://schemas.openxmlformats.org/markup-compatibility/2006" mc:Ignorable="x14ac">
  <s:dimension ref="A1:V228"/>
  <s:sheetViews>
    <s:sheetView tabSelected="0" topLeftCell="A19" workbookViewId="0">
      <s:selection activeCell="O40" sqref="O40"/>
    </s:sheetView>
  </s:sheetViews>
  <s:sheetFormatPr x14ac:dyDescent="0.25" defaultColWidth="10" defaultRowHeight="15"/>
  <s:cols>
    <s:col min="1" max="1" width="3.285" customWidth="1"/>
    <s:col min="2" max="2" width="39.57" customWidth="1"/>
    <s:col min="3" max="3" width="12.711" style="173" customWidth="1"/>
    <s:col min="4" max="4" width="7.855" customWidth="1"/>
    <s:col min="5" max="5" width="6" style="154" hidden="1" customWidth="1"/>
    <s:col min="6" max="6" width="6.855" style="154" hidden="1" customWidth="1"/>
    <s:col min="7" max="7" width="8.57" style="154" hidden="1" customWidth="1"/>
    <s:col min="8" max="8" width="11" style="154" hidden="1" customWidth="1"/>
    <s:col min="9" max="10" width="7.855" style="154" hidden="1" customWidth="1"/>
    <s:col min="11" max="11" width="10" style="154" hidden="1" customWidth="1"/>
    <s:col min="12" max="12" width="6.855" hidden="1" customWidth="1"/>
    <s:col min="13" max="13" width="0" style="173" hidden="1" customWidth="1"/>
    <s:col min="14" max="14" width="9.141" style="174"/>
    <s:col min="15" max="15" width="14.57" customWidth="1"/>
    <s:col min="16" max="16" width="16.285" customWidth="1"/>
    <s:col min="17" max="17" width="15.426" style="21" customWidth="1"/>
    <s:col min="18" max="18" width="21.855" customWidth="1"/>
    <s:col min="19" max="19" width="16.426" customWidth="1"/>
    <s:col min="20" max="20" width="19.285" customWidth="1"/>
    <s:col min="21" max="21" width="21.285" style="193" customWidth="1"/>
    <s:col min="22" max="22" width="17.141" style="193" customWidth="1"/>
  </s:cols>
  <s:sheetData>
    <s:row x14ac:dyDescent="0.25" r="1" spans="1:22" ht="48" customHeight="1">
      <s:c r="A1" s="230" t="s">
        <s:v>428</s:v>
      </s:c>
      <s:c r="B1" s="230"/>
      <s:c r="C1" s="230"/>
      <s:c r="D1" s="230"/>
      <s:c r="E1" s="170"/>
      <s:c r="F1" s="171"/>
      <s:c r="G1" s="171"/>
      <s:c r="H1" s="171"/>
      <s:c r="I1" s="171"/>
      <s:c r="J1" s="171"/>
      <s:c r="K1" s="171"/>
      <s:c r="L1" s="172"/>
      <s:c r="Q1" s="11" t="s">
        <s:v>429</s:v>
      </s:c>
      <s:c r="R1" s="175" t="s">
        <s:v>162</s:v>
      </s:c>
      <s:c r="S1" s="175" t="s">
        <s:v>430</s:v>
      </s:c>
      <s:c r="T1" s="176" t="s">
        <s:v>431</s:v>
      </s:c>
      <s:c r="U1" s="175" t="s">
        <s:v>432</s:v>
      </s:c>
      <s:c r="V1" s="177" t="s">
        <s:v>28</s:v>
      </s:c>
    </s:row>
    <s:row x14ac:dyDescent="0.25" r="2" spans="1:22" ht="71.25" customHeight="1">
      <s:c r="A2" s="178"/>
      <s:c r="B2" s="179" t="s">
        <s:v>433</s:v>
      </s:c>
      <s:c r="C2" s="180"/>
      <s:c r="D2" s="179" t="s">
        <s:v>434</s:v>
      </s:c>
      <s:c r="E2" s="181" t="s">
        <s:v>435</s:v>
      </s:c>
      <s:c r="F2" s="182" t="s">
        <s:v>9</s:v>
      </s:c>
      <s:c r="G2" s="181" t="s">
        <s:v>7</s:v>
      </s:c>
      <s:c r="H2" s="181" t="s">
        <s:v>10</s:v>
      </s:c>
      <s:c r="I2" s="181" t="s">
        <s:v>8</s:v>
      </s:c>
      <s:c r="J2" s="181" t="s">
        <s:v>436</s:v>
      </s:c>
      <s:c r="K2" s="181" t="s">
        <s:v>437</s:v>
      </s:c>
      <s:c r="L2" s="181" t="s">
        <s:v>438</s:v>
      </s:c>
      <s:c r="M2" s="183" t="s">
        <s:v>439</s:v>
      </s:c>
      <s:c r="N2" s="184" t="s">
        <s:v>13</s:v>
      </s:c>
      <s:c r="O2" s="185" t="s">
        <s:v>440</s:v>
      </s:c>
      <s:c r="P2" s="185" t="s">
        <s:v>15</s:v>
      </s:c>
      <s:c r="Q2" s="11" t="s">
        <s:v>429</s:v>
      </s:c>
      <s:c r="R2" s="175" t="s">
        <s:v>162</s:v>
      </s:c>
      <s:c r="S2" s="175" t="s">
        <s:v>430</s:v>
      </s:c>
      <s:c r="T2" s="176" t="s">
        <s:v>431</s:v>
      </s:c>
      <s:c r="U2" s="175" t="s">
        <s:v>432</s:v>
      </s:c>
      <s:c r="V2" s="177" t="s">
        <s:v>28</s:v>
      </s:c>
    </s:row>
    <s:row x14ac:dyDescent="0.25" r="3" spans="1:22" ht="31.5">
      <s:c r="A3" s="186">
        <s:v>1</s:v>
      </s:c>
      <s:c r="B3" s="187" t="s">
        <s:v>441</s:v>
      </s:c>
      <s:c r="C3" s="188" t="s">
        <s:v>442</s:v>
      </s:c>
      <s:c r="D3" s="188" t="s">
        <s:v>27</s:v>
      </s:c>
      <s:c r="E3" s="186">
        <s:v>4</s:v>
      </s:c>
      <s:c r="F3" s="186"/>
      <s:c r="G3" s="186"/>
      <s:c r="H3" s="186"/>
      <s:c r="I3" s="186"/>
      <s:c r="J3" s="186"/>
      <s:c r="K3" s="186"/>
      <s:c r="L3" s="186">
        <s:f>SUM(E3:K3)</s:f>
        <s:v>4</s:v>
      </s:c>
      <s:c r="M3" s="189"/>
      <s:c r="N3" s="190">
        <s:f>L3-M3</s:f>
        <s:v>4</s:v>
      </s:c>
      <s:c r="O3" s="191"/>
      <s:c r="P3" s="191"/>
      <s:c r="Q3" s="192">
        <s:f>N3*O3</s:f>
        <s:v>0</s:v>
      </s:c>
      <s:c r="R3" s="33"/>
      <s:c r="S3" s="33"/>
      <s:c r="T3" s="34"/>
      <s:c r="U3" s="33"/>
    </s:row>
    <s:row x14ac:dyDescent="0.25" r="4" spans="1:22" ht="31.5">
      <s:c r="A4" s="186">
        <s:v>2</s:v>
      </s:c>
      <s:c r="B4" s="187" t="s">
        <s:v>443</s:v>
      </s:c>
      <s:c r="C4" s="194" t="s">
        <s:v>444</s:v>
      </s:c>
      <s:c r="D4" s="188" t="s">
        <s:v>27</s:v>
      </s:c>
      <s:c r="E4" s="186"/>
      <s:c r="F4" s="195"/>
      <s:c r="G4" s="186"/>
      <s:c r="H4" s="186"/>
      <s:c r="I4" s="196">
        <s:v>4</s:v>
      </s:c>
      <s:c r="J4" s="195"/>
      <s:c r="K4" s="186"/>
      <s:c r="L4" s="186">
        <s:f validation_="true">SUM(E4:K4)</s:f>
        <s:v>4</s:v>
      </s:c>
      <s:c r="M4" s="189"/>
      <s:c r="N4" s="190">
        <s:f validation_="true">L4-M4</s:f>
        <s:v>4</s:v>
      </s:c>
      <s:c r="O4" s="220">
        <s:v>293.10000000000002</s:v>
      </s:c>
      <s:c r="P4" s="197" t="s">
        <s:v>445</s:v>
      </s:c>
      <s:c r="Q4" s="192">
        <s:f validation_="true">N4*O4</s:f>
        <s:v>1172.4000000000001</s:v>
      </s:c>
      <s:c r="R4" s="91"/>
      <s:c r="S4" s="91"/>
      <s:c r="T4" s="92">
        <s:v>293.10000000000002</s:v>
      </s:c>
      <s:c r="U4" s="91"/>
      <s:c r="V4" s="219"/>
    </s:row>
    <s:row x14ac:dyDescent="0.25" r="5" spans="1:22" ht="15.75">
      <s:c r="A5" s="186">
        <s:v>3</s:v>
      </s:c>
      <s:c r="B5" s="198" t="s">
        <s:v>446</s:v>
      </s:c>
      <s:c r="C5" s="199" t="s">
        <s:v>447</s:v>
      </s:c>
      <s:c r="D5" s="188" t="s">
        <s:v>27</s:v>
      </s:c>
      <s:c r="E5" s="186">
        <s:v>450</s:v>
      </s:c>
      <s:c r="F5" s="200">
        <s:v>50</s:v>
      </s:c>
      <s:c r="G5" s="186">
        <s:v>10</s:v>
      </s:c>
      <s:c r="H5" s="186">
        <s:v>16</s:v>
      </s:c>
      <s:c r="I5" s="186">
        <s:v>30</s:v>
      </s:c>
      <s:c r="J5" s="186"/>
      <s:c r="K5" s="186">
        <s:v>4</s:v>
      </s:c>
      <s:c r="L5" s="186">
        <s:f validation_="true">SUM(E5:K5)</s:f>
        <s:v>560</s:v>
      </s:c>
      <s:c r="M5" s="189"/>
      <s:c r="N5" s="201">
        <s:f validation_="true">L5-M5</s:f>
        <s:v>560</s:v>
      </s:c>
      <s:c r="O5" s="191">
        <s:v>1375</s:v>
      </s:c>
      <s:c r="P5" s="197" t="s">
        <s:v>448</s:v>
      </s:c>
      <s:c r="Q5" s="192">
        <s:f validation_="true">N5*O5</s:f>
        <s:v>770000</s:v>
      </s:c>
      <s:c r="R5" s="91">
        <s:v>1500</s:v>
      </s:c>
      <s:c r="S5" s="91">
        <s:v>1375</s:v>
      </s:c>
      <s:c r="T5" s="92">
        <s:v>1888.19</s:v>
      </s:c>
      <s:c r="U5" s="91"/>
      <s:c r="V5" s="219">
        <s:v>1606.95</s:v>
      </s:c>
    </s:row>
    <s:row x14ac:dyDescent="0.25" r="6" spans="1:22" ht="15.75">
      <s:c r="A6" s="186">
        <s:v>4</s:v>
      </s:c>
      <s:c r="B6" s="198" t="s">
        <s:v>449</s:v>
      </s:c>
      <s:c r="C6" s="199" t="s">
        <s:v>447</s:v>
      </s:c>
      <s:c r="D6" s="188" t="s">
        <s:v>27</s:v>
      </s:c>
      <s:c r="E6" s="186">
        <s:v>350</s:v>
      </s:c>
      <s:c r="F6" s="200">
        <s:v>30</s:v>
      </s:c>
      <s:c r="G6" s="186">
        <s:v>2</s:v>
      </s:c>
      <s:c r="H6" s="186">
        <s:v>20</s:v>
      </s:c>
      <s:c r="I6" s="186">
        <s:v>30</s:v>
      </s:c>
      <s:c r="J6" s="186"/>
      <s:c r="K6" s="186">
        <s:v>32</s:v>
      </s:c>
      <s:c r="L6" s="186">
        <s:f validation_="true">SUM(E6:K6)</s:f>
        <s:v>464</s:v>
      </s:c>
      <s:c r="M6" s="189"/>
      <s:c r="N6" s="190">
        <s:f validation_="true">L6-M6</s:f>
        <s:v>464</s:v>
      </s:c>
      <s:c r="O6" s="191">
        <s:v>1552</s:v>
      </s:c>
      <s:c r="P6" s="197" t="s">
        <s:v>448</s:v>
      </s:c>
      <s:c r="Q6" s="192">
        <s:f validation_="true">N6*O6</s:f>
        <s:v>720128</s:v>
      </s:c>
      <s:c r="R6" s="91">
        <s:v>1670</s:v>
      </s:c>
      <s:c r="S6" s="91">
        <s:v>1552</s:v>
      </s:c>
      <s:c r="T6" s="92">
        <s:v>2175.65</s:v>
      </s:c>
      <s:c r="U6" s="91"/>
      <s:c r="V6" s="219">
        <s:v>1772.82</s:v>
      </s:c>
    </s:row>
    <s:row x14ac:dyDescent="0.25" r="7" spans="1:22" ht="15.75">
      <s:c r="A7" s="186">
        <s:v>5</s:v>
      </s:c>
      <s:c r="B7" s="198" t="s">
        <s:v>450</s:v>
      </s:c>
      <s:c r="C7" s="199" t="s">
        <s:v>447</s:v>
      </s:c>
      <s:c r="D7" s="188" t="s">
        <s:v>27</s:v>
      </s:c>
      <s:c r="E7" s="186">
        <s:v>10</s:v>
      </s:c>
      <s:c r="F7" s="200"/>
      <s:c r="G7" s="186"/>
      <s:c r="H7" s="186"/>
      <s:c r="I7" s="186"/>
      <s:c r="J7" s="186"/>
      <s:c r="K7" s="186"/>
      <s:c r="L7" s="186">
        <s:f validation_="true">SUM(E7:K7)</s:f>
        <s:v>10</s:v>
      </s:c>
      <s:c r="M7" s="189"/>
      <s:c r="N7" s="190">
        <s:f validation_="true">L7-M7</s:f>
        <s:v>10</s:v>
      </s:c>
      <s:c r="O7" s="191">
        <s:v>1410</s:v>
      </s:c>
      <s:c r="P7" s="197" t="s">
        <s:v>451</s:v>
      </s:c>
      <s:c r="Q7" s="192">
        <s:f validation_="true">N7*O7</s:f>
        <s:v>14100</s:v>
      </s:c>
      <s:c r="R7" s="91">
        <s:v>1485</s:v>
      </s:c>
      <s:c r="S7" s="91">
        <s:v>1410</s:v>
      </s:c>
      <s:c r="T7" s="92">
        <s:v>1814.92</s:v>
      </s:c>
      <s:c r="U7" s="91"/>
      <s:c r="V7" s="219">
        <s:v>1519.61</s:v>
      </s:c>
    </s:row>
    <s:row x14ac:dyDescent="0.25" r="8" spans="1:22" ht="15.75">
      <s:c r="A8" s="186">
        <s:v>6</s:v>
      </s:c>
      <s:c r="B8" s="198" t="s">
        <s:v>452</s:v>
      </s:c>
      <s:c r="C8" s="199" t="s">
        <s:v>447</s:v>
      </s:c>
      <s:c r="D8" s="188" t="s">
        <s:v>27</s:v>
      </s:c>
      <s:c r="E8" s="186"/>
      <s:c r="F8" s="200"/>
      <s:c r="G8" s="186"/>
      <s:c r="H8" s="186"/>
      <s:c r="I8" s="186"/>
      <s:c r="J8" s="186"/>
      <s:c r="K8" s="186">
        <s:v>8</s:v>
      </s:c>
      <s:c r="L8" s="186">
        <s:f validation_="true">SUM(E8:K8)</s:f>
        <s:v>8</s:v>
      </s:c>
      <s:c r="M8" s="189"/>
      <s:c r="N8" s="190">
        <s:f validation_="true">L8-M8</s:f>
        <s:v>8</s:v>
      </s:c>
      <s:c r="O8" s="191">
        <s:v>1650</s:v>
      </s:c>
      <s:c r="P8" s="197" t="s">
        <s:v>453</s:v>
      </s:c>
      <s:c r="Q8" s="192">
        <s:f validation_="true">N8*O8</s:f>
        <s:v>13200</s:v>
      </s:c>
      <s:c r="R8" s="91"/>
      <s:c r="S8" s="91">
        <s:v>1650</s:v>
      </s:c>
      <s:c r="T8" s="92">
        <s:v>1934.4</s:v>
      </s:c>
      <s:c r="U8" s="91"/>
      <s:c r="V8" s="219"/>
    </s:row>
    <s:row x14ac:dyDescent="0.25" r="9" spans="1:22" ht="15.75">
      <s:c r="A9" s="186">
        <s:v>7</s:v>
      </s:c>
      <s:c r="B9" s="187" t="s">
        <s:v>454</s:v>
      </s:c>
      <s:c r="C9" s="188" t="s">
        <s:v>447</s:v>
      </s:c>
      <s:c r="D9" s="188" t="s">
        <s:v>27</s:v>
      </s:c>
      <s:c r="E9" s="186">
        <s:v>10</s:v>
      </s:c>
      <s:c r="F9" s="186"/>
      <s:c r="G9" s="186"/>
      <s:c r="H9" s="186"/>
      <s:c r="I9" s="186"/>
      <s:c r="J9" s="186"/>
      <s:c r="K9" s="186"/>
      <s:c r="L9" s="186">
        <s:f validation_="true">SUM(E9:K9)</s:f>
        <s:v>10</s:v>
      </s:c>
      <s:c r="M9" s="189"/>
      <s:c r="N9" s="190">
        <s:f validation_="true">L9-M9</s:f>
        <s:v>10</s:v>
      </s:c>
      <s:c r="O9" s="191">
        <s:v>700</s:v>
      </s:c>
      <s:c r="P9" s="197" t="s">
        <s:v>32</s:v>
      </s:c>
      <s:c r="Q9" s="192">
        <s:f validation_="true">N9*O9</s:f>
        <s:v>7000</s:v>
      </s:c>
      <s:c r="R9" s="91">
        <s:v>700</s:v>
      </s:c>
      <s:c r="S9" s="91">
        <s:v>750</s:v>
      </s:c>
      <s:c r="T9" s="92">
        <s:v>835.32</s:v>
      </s:c>
      <s:c r="U9" s="91">
        <s:v>743.85</s:v>
      </s:c>
      <s:c r="V9" s="219">
        <s:v>792.82</s:v>
      </s:c>
    </s:row>
    <s:row x14ac:dyDescent="0.25" r="10" spans="1:22" ht="15.75">
      <s:c r="A10" s="186">
        <s:v>8</s:v>
      </s:c>
      <s:c r="B10" s="202" t="s">
        <s:v>455</s:v>
      </s:c>
      <s:c r="C10" s="188" t="s">
        <s:v>447</s:v>
      </s:c>
      <s:c r="D10" s="188"/>
      <s:c r="E10" s="186"/>
      <s:c r="F10" s="186"/>
      <s:c r="G10" s="186"/>
      <s:c r="H10" s="186"/>
      <s:c r="I10" s="186">
        <s:v>1</s:v>
      </s:c>
      <s:c r="J10" s="186"/>
      <s:c r="K10" s="186"/>
      <s:c r="L10" s="186">
        <s:f validation_="true">SUM(E10:K10)</s:f>
        <s:v>1</s:v>
      </s:c>
      <s:c r="M10" s="189"/>
      <s:c r="N10" s="190">
        <s:f validation_="true">L10-M10</s:f>
        <s:v>1</s:v>
      </s:c>
      <s:c r="O10" s="191">
        <s:v>1685.29</s:v>
      </s:c>
      <s:c r="P10" s="197" t="s">
        <s:v>445</s:v>
      </s:c>
      <s:c r="Q10" s="192">
        <s:f validation_="true">N10*O10</s:f>
        <s:v>1685.29</s:v>
      </s:c>
      <s:c r="R10" s="91"/>
      <s:c r="S10" s="91">
        <s:v>1700</s:v>
      </s:c>
      <s:c r="T10" s="92">
        <s:v>1685.29</s:v>
      </s:c>
      <s:c r="U10" s="91">
        <s:v>1692.9</s:v>
      </s:c>
      <s:c r="V10" s="219"/>
    </s:row>
    <s:row x14ac:dyDescent="0.25" r="11" spans="1:22" ht="15.75">
      <s:c r="A11" s="186">
        <s:v>9</s:v>
      </s:c>
      <s:c r="B11" s="202" t="s">
        <s:v>456</s:v>
      </s:c>
      <s:c r="C11" s="199" t="s">
        <s:v>447</s:v>
      </s:c>
      <s:c r="D11" s="188" t="s">
        <s:v>27</s:v>
      </s:c>
      <s:c r="E11" s="186">
        <s:v>30</s:v>
      </s:c>
      <s:c r="F11" s="200"/>
      <s:c r="G11" s="186"/>
      <s:c r="H11" s="186"/>
      <s:c r="I11" s="186"/>
      <s:c r="J11" s="186"/>
      <s:c r="K11" s="186">
        <s:v>12</s:v>
      </s:c>
      <s:c r="L11" s="186">
        <s:f validation_="true">SUM(E11:K11)</s:f>
        <s:v>42</s:v>
      </s:c>
      <s:c r="M11" s="189"/>
      <s:c r="N11" s="190">
        <s:f validation_="true">L11-M11</s:f>
        <s:v>42</s:v>
      </s:c>
      <s:c r="O11" s="191">
        <s:v>1500</s:v>
      </s:c>
      <s:c r="P11" s="197" t="s">
        <s:v>32</s:v>
      </s:c>
      <s:c r="Q11" s="192">
        <s:f validation_="true">N11*O11</s:f>
        <s:v>63000</s:v>
      </s:c>
      <s:c r="R11" s="91">
        <s:v>1500</s:v>
      </s:c>
      <s:c r="S11" s="91">
        <s:v>1700</s:v>
      </s:c>
      <s:c r="T11" s="92">
        <s:v>1978.38</s:v>
      </s:c>
      <s:c r="U11" s="91">
        <s:v>1634.85</s:v>
      </s:c>
      <s:c r="V11" s="219">
        <s:v>1661.31</s:v>
      </s:c>
    </s:row>
    <s:row x14ac:dyDescent="0.25" r="12" spans="1:22" ht="15.75">
      <s:c r="A12" s="186">
        <s:v>10</s:v>
      </s:c>
      <s:c r="B12" s="202" t="s">
        <s:v>457</s:v>
      </s:c>
      <s:c r="C12" s="199" t="s">
        <s:v>458</s:v>
      </s:c>
      <s:c r="D12" s="188" t="s">
        <s:v>27</s:v>
      </s:c>
      <s:c r="E12" s="186">
        <s:v>5</s:v>
      </s:c>
      <s:c r="F12" s="200"/>
      <s:c r="G12" s="186"/>
      <s:c r="H12" s="186"/>
      <s:c r="I12" s="186"/>
      <s:c r="J12" s="186"/>
      <s:c r="K12" s="186">
        <s:v>2</s:v>
      </s:c>
      <s:c r="L12" s="186">
        <s:f validation_="true">SUM(E12:K12)</s:f>
        <s:v>7</s:v>
      </s:c>
      <s:c r="M12" s="189"/>
      <s:c r="N12" s="190">
        <s:f validation_="true">L12-M12</s:f>
        <s:v>7</s:v>
      </s:c>
      <s:c r="O12" s="191">
        <s:v>1246</s:v>
      </s:c>
      <s:c r="P12" s="197" t="s">
        <s:v>448</s:v>
      </s:c>
      <s:c r="Q12" s="192">
        <s:f validation_="true">N12*O12</s:f>
        <s:v>8722</s:v>
      </s:c>
      <s:c r="R12" s="91"/>
      <s:c r="S12" s="91">
        <s:v>1246</s:v>
      </s:c>
      <s:c r="T12" s="92">
        <s:v>1352.73</s:v>
      </s:c>
      <s:c r="U12" s="91"/>
      <s:c r="V12" s="219"/>
    </s:row>
    <s:row x14ac:dyDescent="0.25" r="13" spans="1:22" ht="15.75">
      <s:c r="A13" s="186">
        <s:v>11</s:v>
      </s:c>
      <s:c r="B13" s="202" t="s">
        <s:v>459</s:v>
      </s:c>
      <s:c r="C13" s="199" t="s">
        <s:v>444</s:v>
      </s:c>
      <s:c r="D13" s="188" t="s">
        <s:v>27</s:v>
      </s:c>
      <s:c r="E13" s="186">
        <s:v>40</s:v>
      </s:c>
      <s:c r="F13" s="200">
        <s:v>3</s:v>
      </s:c>
      <s:c r="G13" s="186"/>
      <s:c r="H13" s="186"/>
      <s:c r="I13" s="186"/>
      <s:c r="J13" s="186"/>
      <s:c r="K13" s="186"/>
      <s:c r="L13" s="186">
        <s:f validation_="true">SUM(E13:K13)</s:f>
        <s:v>43</s:v>
      </s:c>
      <s:c r="M13" s="189"/>
      <s:c r="N13" s="190">
        <s:f validation_="true">L13-M13</s:f>
        <s:v>43</s:v>
      </s:c>
      <s:c r="O13" s="191">
        <s:v>504</s:v>
      </s:c>
      <s:c r="P13" s="197" t="s">
        <s:v>448</s:v>
      </s:c>
      <s:c r="Q13" s="192">
        <s:f validation_="true">N13*O13</s:f>
        <s:v>21672</s:v>
      </s:c>
      <s:c r="R13" s="91">
        <s:v>1351</s:v>
      </s:c>
      <s:c r="S13" s="91">
        <s:v>504</s:v>
      </s:c>
      <s:c r="T13" s="92">
        <s:v>548.08000000000004</s:v>
      </s:c>
      <s:c r="U13" s="91">
        <s:v>796.5</s:v>
      </s:c>
      <s:c r="V13" s="219"/>
    </s:row>
    <s:row x14ac:dyDescent="0.25" r="14" spans="1:22" ht="15.75">
      <s:c r="A14" s="186">
        <s:v>12</s:v>
      </s:c>
      <s:c r="B14" s="202" t="s">
        <s:v>460</s:v>
      </s:c>
      <s:c r="C14" s="199" t="s">
        <s:v>444</s:v>
      </s:c>
      <s:c r="D14" s="188" t="s">
        <s:v>27</s:v>
      </s:c>
      <s:c r="E14" s="186"/>
      <s:c r="F14" s="200"/>
      <s:c r="G14" s="186"/>
      <s:c r="H14" s="186"/>
      <s:c r="I14" s="186"/>
      <s:c r="J14" s="186"/>
      <s:c r="K14" s="186">
        <s:v>6</s:v>
      </s:c>
      <s:c r="L14" s="186">
        <s:f validation_="true">SUM(E14:K14)</s:f>
        <s:v>6</s:v>
      </s:c>
      <s:c r="M14" s="189"/>
      <s:c r="N14" s="190">
        <s:f validation_="true">L14-M14</s:f>
        <s:v>6</s:v>
      </s:c>
      <s:c r="O14" s="191">
        <s:v>392.85</s:v>
      </s:c>
      <s:c r="P14" s="197" t="s">
        <s:v>46</s:v>
      </s:c>
      <s:c r="Q14" s="192">
        <s:f validation_="true">N14*O14</s:f>
        <s:v>2357.1000000000004</s:v>
      </s:c>
      <s:c r="R14" s="91">
        <s:v>1422</s:v>
      </s:c>
      <s:c r="S14" s="91">
        <s:v>675</s:v>
      </s:c>
      <s:c r="T14" s="92">
        <s:v>548.08000000000004</s:v>
      </s:c>
      <s:c r="U14" s="91">
        <s:v>392.85</s:v>
      </s:c>
      <s:c r="V14" s="219"/>
    </s:row>
    <s:row x14ac:dyDescent="0.25" r="15" spans="1:22" ht="15.75">
      <s:c r="A15" s="186">
        <s:v>13</s:v>
      </s:c>
      <s:c r="B15" s="202" t="s">
        <s:v>461</s:v>
      </s:c>
      <s:c r="C15" s="199" t="s">
        <s:v>444</s:v>
      </s:c>
      <s:c r="D15" s="188" t="s">
        <s:v>27</s:v>
      </s:c>
      <s:c r="E15" s="186">
        <s:v>40</s:v>
      </s:c>
      <s:c r="F15" s="200"/>
      <s:c r="G15" s="186"/>
      <s:c r="H15" s="186"/>
      <s:c r="I15" s="186">
        <s:v>10</s:v>
      </s:c>
      <s:c r="J15" s="186"/>
      <s:c r="K15" s="186"/>
      <s:c r="L15" s="186">
        <s:f validation_="true">SUM(E15:K15)</s:f>
        <s:v>50</s:v>
      </s:c>
      <s:c r="M15" s="189"/>
      <s:c r="N15" s="190">
        <s:f validation_="true">L15-M15</s:f>
        <s:v>50</s:v>
      </s:c>
      <s:c r="O15" s="191">
        <s:v>504</s:v>
      </s:c>
      <s:c r="P15" s="197" t="s">
        <s:v>448</s:v>
      </s:c>
      <s:c r="Q15" s="192">
        <s:f validation_="true">N15*O15</s:f>
        <s:v>25200</s:v>
      </s:c>
      <s:c r="R15" s="91">
        <s:v>1193</s:v>
      </s:c>
      <s:c r="S15" s="91">
        <s:v>504</s:v>
      </s:c>
      <s:c r="T15" s="92">
        <s:v>548.08000000000004</s:v>
      </s:c>
      <s:c r="U15" s="91">
        <s:v>796.5</s:v>
      </s:c>
      <s:c r="V15" s="219"/>
    </s:row>
    <s:row x14ac:dyDescent="0.25" r="16" spans="1:22" ht="15.75">
      <s:c r="A16" s="186">
        <s:v>14</s:v>
      </s:c>
      <s:c r="B16" s="202" t="s">
        <s:v>462</s:v>
      </s:c>
      <s:c r="C16" s="199" t="s">
        <s:v>463</s:v>
      </s:c>
      <s:c r="D16" s="188" t="s">
        <s:v>27</s:v>
      </s:c>
      <s:c r="E16" s="186"/>
      <s:c r="F16" s="200"/>
      <s:c r="G16" s="186"/>
      <s:c r="H16" s="186"/>
      <s:c r="I16" s="186"/>
      <s:c r="J16" s="186"/>
      <s:c r="K16" s="186">
        <s:v>12</s:v>
      </s:c>
      <s:c r="L16" s="186">
        <s:f validation_="true">SUM(E16:K16)</s:f>
        <s:v>12</s:v>
      </s:c>
      <s:c r="M16" s="189"/>
      <s:c r="N16" s="203">
        <s:v>36</s:v>
      </s:c>
      <s:c r="O16" s="191">
        <s:v>838.35</s:v>
      </s:c>
      <s:c r="P16" s="197" t="s">
        <s:v>46</s:v>
      </s:c>
      <s:c r="Q16" s="192">
        <s:f validation_="true">N16*O16</s:f>
        <s:v>30180.600000000002</s:v>
      </s:c>
      <s:c r="R16" s="91"/>
      <s:c r="S16" s="91">
        <s:v>1260</s:v>
      </s:c>
      <s:c r="T16" s="92">
        <s:v>1112.6300000000001</s:v>
      </s:c>
      <s:c r="U16" s="91">
        <s:v>838.35</s:v>
      </s:c>
      <s:c r="V16" s="219"/>
    </s:row>
    <s:row x14ac:dyDescent="0.25" r="17" spans="1:22" ht="15.75">
      <s:c r="A17" s="186">
        <s:v>15</s:v>
      </s:c>
      <s:c r="B17" s="202" t="s">
        <s:v>464</s:v>
      </s:c>
      <s:c r="C17" s="188" t="s">
        <s:v>463</s:v>
      </s:c>
      <s:c r="D17" s="188" t="s">
        <s:v>27</s:v>
      </s:c>
      <s:c r="E17" s="186">
        <s:v>12</s:v>
      </s:c>
      <s:c r="F17" s="186"/>
      <s:c r="G17" s="186"/>
      <s:c r="H17" s="186"/>
      <s:c r="I17" s="186"/>
      <s:c r="J17" s="186"/>
      <s:c r="K17" s="186">
        <s:v>24</s:v>
      </s:c>
      <s:c r="L17" s="186">
        <s:f validation_="true">SUM(E17:K17)</s:f>
        <s:v>36</s:v>
      </s:c>
      <s:c r="M17" s="189"/>
      <s:c r="N17" s="190">
        <s:f validation_="true">L17-M17</s:f>
        <s:v>36</s:v>
      </s:c>
      <s:c r="O17" s="191">
        <s:v>1838.7</s:v>
      </s:c>
      <s:c r="P17" s="197" t="s">
        <s:v>46</s:v>
      </s:c>
      <s:c r="Q17" s="192">
        <s:f validation_="true">N17*O17</s:f>
        <s:v>66193.2</s:v>
      </s:c>
      <s:c r="R17" s="91"/>
      <s:c r="S17" s="91">
        <s:v>2520</s:v>
      </s:c>
      <s:c r="T17" s="92">
        <s:v>2349.25</s:v>
      </s:c>
      <s:c r="U17" s="91">
        <s:v>1838.7</s:v>
      </s:c>
      <s:c r="V17" s="219"/>
    </s:row>
    <s:row x14ac:dyDescent="0.25" r="18" spans="1:22" ht="15.75">
      <s:c r="A18" s="186">
        <s:v>16</s:v>
      </s:c>
      <s:c r="B18" s="204" t="s">
        <s:v>465</s:v>
      </s:c>
      <s:c r="C18" s="188" t="s">
        <s:v>463</s:v>
      </s:c>
      <s:c r="D18" s="188" t="s">
        <s:v>27</s:v>
      </s:c>
      <s:c r="E18" s="186">
        <s:v>32</s:v>
      </s:c>
      <s:c r="F18" s="186"/>
      <s:c r="G18" s="186"/>
      <s:c r="H18" s="186"/>
      <s:c r="I18" s="186"/>
      <s:c r="J18" s="186">
        <s:v>9</s:v>
      </s:c>
      <s:c r="K18" s="186">
        <s:v>30</s:v>
      </s:c>
      <s:c r="L18" s="186">
        <s:f validation_="true">SUM(E18:K18)</s:f>
        <s:v>71</s:v>
      </s:c>
      <s:c r="M18" s="189"/>
      <s:c r="N18" s="190">
        <s:f validation_="true">L18-M18</s:f>
        <s:v>71</s:v>
      </s:c>
      <s:c r="O18" s="191">
        <s:v>1589.21</s:v>
      </s:c>
      <s:c r="P18" s="197" t="s">
        <s:v>28</s:v>
      </s:c>
      <s:c r="Q18" s="192">
        <s:f validation_="true">N18*O18</s:f>
        <s:v>112833.91</s:v>
      </s:c>
      <s:c r="R18" s="91"/>
      <s:c r="S18" s="91">
        <s:v>2660</s:v>
      </s:c>
      <s:c r="T18" s="92">
        <s:v>2900.49</s:v>
      </s:c>
      <s:c r="U18" s="91">
        <s:v>2253.15</s:v>
      </s:c>
      <s:c r="V18" s="219">
        <s:v>1589.21</s:v>
      </s:c>
    </s:row>
    <s:row x14ac:dyDescent="0.25" r="19" spans="1:22" ht="15.75">
      <s:c r="A19" s="186">
        <s:v>17</s:v>
      </s:c>
      <s:c r="B19" s="204" t="s">
        <s:v>466</s:v>
      </s:c>
      <s:c r="C19" s="188" t="s">
        <s:v>463</s:v>
      </s:c>
      <s:c r="D19" s="188" t="s">
        <s:v>27</s:v>
      </s:c>
      <s:c r="E19" s="186">
        <s:v>60</s:v>
      </s:c>
      <s:c r="F19" s="186"/>
      <s:c r="G19" s="186"/>
      <s:c r="H19" s="186"/>
      <s:c r="I19" s="186"/>
      <s:c r="J19" s="186"/>
      <s:c r="K19" s="186">
        <s:v>12</s:v>
      </s:c>
      <s:c r="L19" s="186">
        <s:f validation_="true">SUM(E19:K19)</s:f>
        <s:v>72</s:v>
      </s:c>
      <s:c r="M19" s="189"/>
      <s:c r="N19" s="190">
        <s:f validation_="true">L19-M19</s:f>
        <s:v>72</s:v>
      </s:c>
      <s:c r="O19" s="191">
        <s:v>2701.35</s:v>
      </s:c>
      <s:c r="P19" s="197" t="s">
        <s:v>46</s:v>
      </s:c>
      <s:c r="Q19" s="192">
        <s:f validation_="true">N19*O19</s:f>
        <s:v>194497.19999999998</s:v>
      </s:c>
      <s:c r="R19" s="91"/>
      <s:c r="S19" s="91">
        <s:v>3210</s:v>
      </s:c>
      <s:c r="T19" s="92">
        <s:v>3451.72</s:v>
      </s:c>
      <s:c r="U19" s="91">
        <s:v>2701.35</s:v>
      </s:c>
      <s:c r="V19" s="219"/>
    </s:row>
    <s:row x14ac:dyDescent="0.25" r="20" spans="1:22" ht="15.75">
      <s:c r="A20" s="186">
        <s:v>18</s:v>
      </s:c>
      <s:c r="B20" s="204" t="s">
        <s:v>467</s:v>
      </s:c>
      <s:c r="C20" s="188" t="s">
        <s:v>463</s:v>
      </s:c>
      <s:c r="D20" s="188" t="s">
        <s:v>27</s:v>
      </s:c>
      <s:c r="E20" s="205">
        <s:v>8</s:v>
      </s:c>
      <s:c r="F20" s="186"/>
      <s:c r="G20" s="186"/>
      <s:c r="H20" s="186"/>
      <s:c r="I20" s="186"/>
      <s:c r="J20" s="186"/>
      <s:c r="K20" s="186"/>
      <s:c r="L20" s="186">
        <s:f validation_="true">SUM(E20:K20)</s:f>
        <s:v>8</s:v>
      </s:c>
      <s:c r="M20" s="189">
        <s:v>6</s:v>
      </s:c>
      <s:c r="N20" s="190">
        <s:f validation_="true">L20-M20</s:f>
        <s:v>2</s:v>
      </s:c>
      <s:c r="O20" s="191">
        <s:v>3346.65</s:v>
      </s:c>
      <s:c r="P20" s="197" t="s">
        <s:v>46</s:v>
      </s:c>
      <s:c r="Q20" s="192">
        <s:f validation_="true">N20*O20</s:f>
        <s:v>6693.3</s:v>
      </s:c>
      <s:c r="R20" s="91"/>
      <s:c r="S20" s="91">
        <s:v>3920</s:v>
      </s:c>
      <s:c r="T20" s="92">
        <s:v>4274.63</s:v>
      </s:c>
      <s:c r="U20" s="91">
        <s:v>3346.65</s:v>
      </s:c>
      <s:c r="V20" s="219"/>
    </s:row>
    <s:row x14ac:dyDescent="0.25" r="21" spans="1:22" ht="15.75">
      <s:c r="A21" s="186">
        <s:v>19</s:v>
      </s:c>
      <s:c r="B21" s="204" t="s">
        <s:v>468</s:v>
      </s:c>
      <s:c r="C21" s="188" t="s">
        <s:v>463</s:v>
      </s:c>
      <s:c r="D21" s="188" t="s">
        <s:v>27</s:v>
      </s:c>
      <s:c r="E21" s="186"/>
      <s:c r="F21" s="186"/>
      <s:c r="G21" s="186"/>
      <s:c r="H21" s="186"/>
      <s:c r="I21" s="186"/>
      <s:c r="J21" s="186"/>
      <s:c r="K21" s="186">
        <s:v>49</s:v>
      </s:c>
      <s:c r="L21" s="186">
        <s:f validation_="true">SUM(E21:K21)</s:f>
        <s:v>49</s:v>
      </s:c>
      <s:c r="M21" s="189"/>
      <s:c r="N21" s="190">
        <s:f validation_="true">L21-M21</s:f>
        <s:v>49</s:v>
      </s:c>
      <s:c r="O21" s="191">
        <s:v>1260</s:v>
      </s:c>
      <s:c r="P21" s="197" t="s">
        <s:v>451</s:v>
      </s:c>
      <s:c r="Q21" s="192">
        <s:f validation_="true">N21*O21</s:f>
        <s:v>61740</s:v>
      </s:c>
      <s:c r="R21" s="91"/>
      <s:c r="S21" s="91">
        <s:v>1260</s:v>
      </s:c>
      <s:c r="T21" s="92">
        <s:v>2401.1</s:v>
      </s:c>
      <s:c r="U21" s="91">
        <s:v>2011.5</s:v>
      </s:c>
      <s:c r="V21" s="219"/>
    </s:row>
    <s:row x14ac:dyDescent="0.25" r="22" spans="1:22" ht="31.5">
      <s:c r="A22" s="186">
        <s:v>20</s:v>
      </s:c>
      <s:c r="B22" s="204" t="s">
        <s:v>469</s:v>
      </s:c>
      <s:c r="C22" s="188" t="s">
        <s:v>470</s:v>
      </s:c>
      <s:c r="D22" s="188" t="s">
        <s:v>27</s:v>
      </s:c>
      <s:c r="E22" s="186">
        <s:v>40</s:v>
      </s:c>
      <s:c r="F22" s="186"/>
      <s:c r="G22" s="186"/>
      <s:c r="H22" s="186"/>
      <s:c r="I22" s="186"/>
      <s:c r="J22" s="186"/>
      <s:c r="K22" s="186"/>
      <s:c r="L22" s="186">
        <s:f validation_="true">SUM(E22:K22)</s:f>
        <s:v>40</s:v>
      </s:c>
      <s:c r="M22" s="189"/>
      <s:c r="N22" s="190">
        <s:f validation_="true">L22-M22</s:f>
        <s:v>40</s:v>
      </s:c>
      <s:c r="O22" s="191">
        <s:v>932.02</s:v>
      </s:c>
      <s:c r="P22" s="197" t="s">
        <s:v>28</s:v>
      </s:c>
      <s:c r="Q22" s="192">
        <s:f validation_="true">N22*O22</s:f>
        <s:v>37280.800000000003</s:v>
      </s:c>
      <s:c r="R22" s="91"/>
      <s:c r="S22" s="91">
        <s:v>1200</s:v>
      </s:c>
      <s:c r="T22" s="92">
        <s:v>1008.51</s:v>
      </s:c>
      <s:c r="U22" s="91"/>
      <s:c r="V22" s="219">
        <s:v>932.02</s:v>
      </s:c>
    </s:row>
    <s:row x14ac:dyDescent="0.25" r="23" spans="1:22" ht="31.5">
      <s:c r="A23" s="186">
        <s:v>21</s:v>
      </s:c>
      <s:c r="B23" s="204" t="s">
        <s:v>471</s:v>
      </s:c>
      <s:c r="C23" s="188" t="s">
        <s:v>442</s:v>
      </s:c>
      <s:c r="D23" s="188" t="s">
        <s:v>27</s:v>
      </s:c>
      <s:c r="E23" s="186">
        <s:v>30</s:v>
      </s:c>
      <s:c r="F23" s="186"/>
      <s:c r="G23" s="186"/>
      <s:c r="H23" s="186"/>
      <s:c r="I23" s="186"/>
      <s:c r="J23" s="186"/>
      <s:c r="K23" s="186"/>
      <s:c r="L23" s="186">
        <s:f validation_="true">SUM(E23:K23)</s:f>
        <s:v>30</s:v>
      </s:c>
      <s:c r="M23" s="189"/>
      <s:c r="N23" s="190">
        <s:f validation_="true">L23-M23</s:f>
        <s:v>30</s:v>
      </s:c>
      <s:c r="O23" s="191">
        <s:v>319.92</s:v>
      </s:c>
      <s:c r="P23" s="197" t="s">
        <s:v>445</s:v>
      </s:c>
      <s:c r="Q23" s="192">
        <s:f validation_="true">N23*O23</s:f>
        <s:v>9597.6</s:v>
      </s:c>
      <s:c r="R23" s="91"/>
      <s:c r="S23" s="91">
        <s:v>400</s:v>
      </s:c>
      <s:c r="T23" s="92">
        <s:v>319.92</s:v>
      </s:c>
      <s:c r="U23" s="91"/>
      <s:c r="V23" s="219"/>
    </s:row>
    <s:row x14ac:dyDescent="0.25" r="24" spans="1:22" ht="31.5">
      <s:c r="A24" s="186">
        <s:v>22</s:v>
      </s:c>
      <s:c r="B24" s="204" t="s">
        <s:v>472</s:v>
      </s:c>
      <s:c r="C24" s="188" t="s">
        <s:v>442</s:v>
      </s:c>
      <s:c r="D24" s="188" t="s">
        <s:v>27</s:v>
      </s:c>
      <s:c r="E24" s="186">
        <s:v>30</s:v>
      </s:c>
      <s:c r="F24" s="186"/>
      <s:c r="G24" s="186"/>
      <s:c r="H24" s="186"/>
      <s:c r="I24" s="186"/>
      <s:c r="J24" s="186"/>
      <s:c r="K24" s="186"/>
      <s:c r="L24" s="186">
        <s:f validation_="true">SUM(E24:K24)</s:f>
        <s:v>30</s:v>
      </s:c>
      <s:c r="M24" s="189"/>
      <s:c r="N24" s="190">
        <s:f validation_="true">L24-M24</s:f>
        <s:v>30</s:v>
      </s:c>
      <s:c r="O24" s="191">
        <s:v>400</s:v>
      </s:c>
      <s:c r="P24" s="197" t="s">
        <s:v>473</s:v>
      </s:c>
      <s:c r="Q24" s="192">
        <s:f validation_="true">N24*O24</s:f>
        <s:v>12000</s:v>
      </s:c>
      <s:c r="R24" s="91"/>
      <s:c r="S24" s="91">
        <s:v>400</s:v>
      </s:c>
      <s:c r="T24" s="92">
        <s:v>429.04</s:v>
      </s:c>
      <s:c r="U24" s="91"/>
      <s:c r="V24" s="219"/>
    </s:row>
    <s:row x14ac:dyDescent="0.25" r="25" spans="1:22" ht="31.5">
      <s:c r="A25" s="186">
        <s:v>23</s:v>
      </s:c>
      <s:c r="B25" s="204" t="s">
        <s:v>474</s:v>
      </s:c>
      <s:c r="C25" s="188" t="s">
        <s:v>442</s:v>
      </s:c>
      <s:c r="D25" s="188" t="s">
        <s:v>27</s:v>
      </s:c>
      <s:c r="E25" s="186">
        <s:v>40</s:v>
      </s:c>
      <s:c r="F25" s="186"/>
      <s:c r="G25" s="186"/>
      <s:c r="H25" s="186"/>
      <s:c r="I25" s="186"/>
      <s:c r="J25" s="186"/>
      <s:c r="K25" s="186"/>
      <s:c r="L25" s="186">
        <s:f validation_="true">SUM(E25:K25)</s:f>
        <s:v>40</s:v>
      </s:c>
      <s:c r="M25" s="189"/>
      <s:c r="N25" s="190">
        <s:f validation_="true">L25-M25</s:f>
        <s:v>40</s:v>
      </s:c>
      <s:c r="O25" s="191">
        <s:v>297.60000000000002</s:v>
      </s:c>
      <s:c r="P25" s="197" t="s">
        <s:v>445</s:v>
      </s:c>
      <s:c r="Q25" s="192">
        <s:f validation_="true">N25*O25</s:f>
        <s:v>11904</s:v>
      </s:c>
      <s:c r="R25" s="91"/>
      <s:c r="S25" s="91">
        <s:v>680</s:v>
      </s:c>
      <s:c r="T25" s="92">
        <s:v>297.60000000000002</s:v>
      </s:c>
      <s:c r="U25" s="91"/>
      <s:c r="V25" s="219"/>
    </s:row>
    <s:row x14ac:dyDescent="0.25" r="26" spans="1:22" ht="30">
      <s:c r="A26" s="186">
        <s:v>24</s:v>
      </s:c>
      <s:c r="B26" s="206" t="s">
        <s:v>475</s:v>
      </s:c>
      <s:c r="C26" s="188"/>
      <s:c r="D26" s="188" t="s">
        <s:v>27</s:v>
      </s:c>
      <s:c r="E26" s="186">
        <s:v>4</s:v>
      </s:c>
      <s:c r="F26" s="186"/>
      <s:c r="G26" s="186"/>
      <s:c r="H26" s="186"/>
      <s:c r="I26" s="186"/>
      <s:c r="J26" s="186"/>
      <s:c r="K26" s="186"/>
      <s:c r="L26" s="186">
        <s:f validation_="true">SUM(E26:K26)</s:f>
        <s:v>4</s:v>
      </s:c>
      <s:c r="M26" s="189"/>
      <s:c r="N26" s="190">
        <s:f validation_="true">L26-M26</s:f>
        <s:v>4</s:v>
      </s:c>
      <s:c r="O26" s="191">
        <s:v>21000</s:v>
      </s:c>
      <s:c r="P26" s="197" t="s">
        <s:v>476</s:v>
      </s:c>
      <s:c r="Q26" s="192">
        <s:f validation_="true">N26*O26</s:f>
        <s:v>84000</s:v>
      </s:c>
      <s:c r="R26" s="91"/>
      <s:c r="S26" s="91">
        <s:v>21000</s:v>
      </s:c>
      <s:c r="T26" s="92"/>
      <s:c r="U26" s="91"/>
      <s:c r="V26" s="219"/>
    </s:row>
    <s:row x14ac:dyDescent="0.25" r="27" spans="1:22" ht="31.5">
      <s:c r="A27" s="186">
        <s:v>25</s:v>
      </s:c>
      <s:c r="B27" s="204" t="s">
        <s:v>477</s:v>
      </s:c>
      <s:c r="C27" s="188" t="s">
        <s:v>478</s:v>
      </s:c>
      <s:c r="D27" s="188" t="s">
        <s:v>27</s:v>
      </s:c>
      <s:c r="E27" s="186">
        <s:v>8</s:v>
      </s:c>
      <s:c r="F27" s="186"/>
      <s:c r="G27" s="186"/>
      <s:c r="H27" s="186"/>
      <s:c r="I27" s="186"/>
      <s:c r="J27" s="186"/>
      <s:c r="K27" s="186"/>
      <s:c r="L27" s="186">
        <s:f validation_="true">SUM(E27:K27)</s:f>
        <s:v>8</s:v>
      </s:c>
      <s:c r="M27" s="189"/>
      <s:c r="N27" s="190">
        <s:f validation_="true">L27-M27</s:f>
        <s:v>8</s:v>
      </s:c>
      <s:c r="O27" s="191">
        <s:v>890</s:v>
      </s:c>
      <s:c r="P27" s="197" t="s">
        <s:v>473</s:v>
      </s:c>
      <s:c r="Q27" s="192">
        <s:f validation_="true">N27*O27</s:f>
        <s:v>7120</s:v>
      </s:c>
      <s:c r="R27" s="91"/>
      <s:c r="S27" s="91">
        <s:v>890</s:v>
      </s:c>
      <s:c r="T27" s="92" t="s">
        <s:v>479</s:v>
      </s:c>
      <s:c r="U27" s="91" t="s">
        <s:v>480</s:v>
      </s:c>
      <s:c r="V27" s="219"/>
    </s:row>
    <s:row x14ac:dyDescent="0.25" r="28" spans="1:22" ht="15.75">
      <s:c r="A28" s="186">
        <s:v>26</s:v>
      </s:c>
      <s:c r="B28" s="207" t="s">
        <s:v>481</s:v>
      </s:c>
      <s:c r="C28" s="208"/>
      <s:c r="D28" s="188" t="s">
        <s:v>27</s:v>
      </s:c>
      <s:c r="E28" s="186"/>
      <s:c r="F28" s="186"/>
      <s:c r="G28" s="186"/>
      <s:c r="H28" s="186"/>
      <s:c r="I28" s="186"/>
      <s:c r="J28" s="186"/>
      <s:c r="K28" s="186">
        <s:v>44</s:v>
      </s:c>
      <s:c r="L28" s="186">
        <s:f validation_="true">SUM(E28:K28)</s:f>
        <s:v>44</s:v>
      </s:c>
      <s:c r="M28" s="189"/>
      <s:c r="N28" s="190">
        <s:f validation_="true">L28-M28</s:f>
        <s:v>44</s:v>
      </s:c>
      <s:c r="O28" s="191">
        <s:v>6138</s:v>
      </s:c>
      <s:c r="P28" s="197" t="s">
        <s:v>445</s:v>
      </s:c>
      <s:c r="Q28" s="192">
        <s:f validation_="true">N28*O28</s:f>
        <s:v>270072</s:v>
      </s:c>
      <s:c r="R28" s="91"/>
      <s:c r="S28" s="91"/>
      <s:c r="T28" s="92">
        <s:v>6138</s:v>
      </s:c>
      <s:c r="U28" s="91"/>
      <s:c r="V28" s="219"/>
    </s:row>
    <s:row x14ac:dyDescent="0.25" r="29" spans="1:22" ht="31.5">
      <s:c r="A29" s="186">
        <s:v>27</s:v>
      </s:c>
      <s:c r="B29" s="207" t="s">
        <s:v>482</s:v>
      </s:c>
      <s:c r="C29" s="208" t="s">
        <s:v>483</s:v>
      </s:c>
      <s:c r="D29" s="188" t="s">
        <s:v>27</s:v>
      </s:c>
      <s:c r="E29" s="186">
        <s:v>12</s:v>
      </s:c>
      <s:c r="F29" s="186"/>
      <s:c r="G29" s="186"/>
      <s:c r="H29" s="186"/>
      <s:c r="I29" s="186"/>
      <s:c r="J29" s="186"/>
      <s:c r="K29" s="186"/>
      <s:c r="L29" s="186">
        <s:f validation_="true">SUM(E29:K29)</s:f>
        <s:v>12</s:v>
      </s:c>
      <s:c r="M29" s="189"/>
      <s:c r="N29" s="190">
        <s:f validation_="true">L29-M29</s:f>
        <s:v>12</s:v>
      </s:c>
      <s:c r="O29" s="191">
        <s:v>2300</s:v>
      </s:c>
      <s:c r="P29" s="197" t="s">
        <s:v>448</s:v>
      </s:c>
      <s:c r="Q29" s="192">
        <s:f validation_="true">N29*O29</s:f>
        <s:v>27600</s:v>
      </s:c>
      <s:c r="R29" s="91"/>
      <s:c r="S29" s="91">
        <s:v>2300</s:v>
      </s:c>
      <s:c r="T29" s="92"/>
      <s:c r="U29" s="91"/>
      <s:c r="V29" s="219"/>
    </s:row>
    <s:row x14ac:dyDescent="0.25" r="30" spans="1:22" ht="15.75">
      <s:c r="A30" s="186">
        <s:v>28</s:v>
      </s:c>
      <s:c r="B30" s="209" t="s">
        <s:v>484</s:v>
      </s:c>
      <s:c r="C30" s="210" t="s">
        <s:v>485</s:v>
      </s:c>
      <s:c r="D30" s="210"/>
      <s:c r="E30" s="201"/>
      <s:c r="F30" s="211"/>
      <s:c r="G30" s="211"/>
      <s:c r="H30" s="211"/>
      <s:c r="I30" s="211"/>
      <s:c r="J30" s="211"/>
      <s:c r="K30" s="201">
        <s:v>1</s:v>
      </s:c>
      <s:c r="L30" s="186">
        <s:f validation_="true">SUM(E30:K30)</s:f>
        <s:v>1</s:v>
      </s:c>
      <s:c r="M30" s="189"/>
      <s:c r="N30" s="190">
        <s:f validation_="true">L30-M30</s:f>
        <s:v>1</s:v>
      </s:c>
      <s:c r="O30" s="191">
        <s:v>3122.55</s:v>
      </s:c>
      <s:c r="P30" s="197" t="s">
        <s:v>46</s:v>
      </s:c>
      <s:c r="Q30" s="192">
        <s:f validation_="true">N30*O30</s:f>
        <s:v>3122.55</s:v>
      </s:c>
      <s:c r="R30" s="91"/>
      <s:c r="S30" s="91"/>
      <s:c r="T30" s="92"/>
      <s:c r="U30" s="91">
        <s:v>3122.55</s:v>
      </s:c>
      <s:c r="V30" s="219"/>
    </s:row>
    <s:row x14ac:dyDescent="0.25" r="31" spans="1:22" ht="15.75">
      <s:c r="A31" s="186">
        <s:v>29</s:v>
      </s:c>
      <s:c r="B31" s="209" t="s">
        <s:v>486</s:v>
      </s:c>
      <s:c r="C31" s="210" t="s">
        <s:v>485</s:v>
      </s:c>
      <s:c r="D31" s="210"/>
      <s:c r="E31" s="201"/>
      <s:c r="F31" s="211"/>
      <s:c r="G31" s="211"/>
      <s:c r="H31" s="211"/>
      <s:c r="I31" s="211"/>
      <s:c r="J31" s="211"/>
      <s:c r="K31" s="201">
        <s:v>1</s:v>
      </s:c>
      <s:c r="L31" s="186">
        <s:f validation_="true">SUM(E31:K31)</s:f>
        <s:v>1</s:v>
      </s:c>
      <s:c r="M31" s="189"/>
      <s:c r="N31" s="190">
        <s:f validation_="true">L31-M31</s:f>
        <s:v>1</s:v>
      </s:c>
      <s:c r="O31" s="191">
        <s:v>20200</s:v>
      </s:c>
      <s:c r="P31" s="197" t="s">
        <s:v>448</s:v>
      </s:c>
      <s:c r="Q31" s="192">
        <s:f validation_="true">N31*O31</s:f>
        <s:v>20200</s:v>
      </s:c>
      <s:c r="R31" s="91"/>
      <s:c r="S31" s="91">
        <s:v>20200</s:v>
      </s:c>
      <s:c r="T31" s="92"/>
      <s:c r="U31" s="91" t="s">
        <s:v>487</s:v>
      </s:c>
      <s:c r="V31" s="219" t="s">
        <s:v>491</s:v>
      </s:c>
    </s:row>
    <s:row x14ac:dyDescent="0.25" r="32" spans="1:22" ht="15.75">
      <s:c r="A32" s="186">
        <s:v>30</s:v>
      </s:c>
      <s:c r="B32" s="209" t="s">
        <s:v>488</s:v>
      </s:c>
      <s:c r="C32" s="210" t="s">
        <s:v>485</s:v>
      </s:c>
      <s:c r="D32" s="210"/>
      <s:c r="E32" s="201"/>
      <s:c r="F32" s="211"/>
      <s:c r="G32" s="211"/>
      <s:c r="H32" s="211"/>
      <s:c r="I32" s="211"/>
      <s:c r="J32" s="211"/>
      <s:c r="K32" s="201">
        <s:v>300</s:v>
      </s:c>
      <s:c r="L32" s="186">
        <s:f validation_="true">SUM(E32:K32)</s:f>
        <s:v>300</s:v>
      </s:c>
      <s:c r="M32" s="189"/>
      <s:c r="N32" s="190">
        <s:f validation_="true">L32-M32</s:f>
        <s:v>300</s:v>
      </s:c>
      <s:c r="O32" s="191">
        <s:v>78</s:v>
      </s:c>
      <s:c r="P32" s="197" t="s">
        <s:v>451</s:v>
      </s:c>
      <s:c r="Q32" s="192">
        <s:f validation_="true">N32*O32</s:f>
        <s:v>23400</s:v>
      </s:c>
      <s:c r="R32" s="91"/>
      <s:c r="S32" s="91">
        <s:v>78</s:v>
      </s:c>
      <s:c r="T32" s="92" t="s">
        <s:v>489</s:v>
      </s:c>
      <s:c r="U32" s="91" t="s">
        <s:v>490</s:v>
      </s:c>
      <s:c r="V32" s="219" t="s">
        <s:v>491</s:v>
      </s:c>
    </s:row>
    <s:row x14ac:dyDescent="0.25" r="33" spans="2:22">
      <s:c r="Q33" s="233"/>
      <s:c r="U33"/>
      <s:c r="V33"/>
    </s:row>
    <s:row x14ac:dyDescent="0.25" r="34" spans="2:22">
      <s:c r="B34" s="144"/>
      <s:c r="C34" s="145"/>
      <s:c r="D34" s="145"/>
      <s:c r="E34" s="147"/>
      <s:c r="F34" s="147"/>
      <s:c r="G34" s="147"/>
      <s:c r="H34" s="149"/>
      <s:c r="I34" s="149"/>
      <s:c r="J34" s="149"/>
      <s:c r="K34" s="149"/>
      <s:c r="L34" s="151"/>
      <s:c r="M34" s="212"/>
      <s:c r="U34"/>
      <s:c r="V34"/>
    </s:row>
    <s:row x14ac:dyDescent="0.25" r="35" spans="2:22">
      <s:c r="B35" s="144"/>
      <s:c r="C35" s="145"/>
      <s:c r="D35" s="145"/>
      <s:c r="E35" s="147"/>
      <s:c r="F35" s="149"/>
      <s:c r="G35" s="149"/>
      <s:c r="H35" s="149"/>
      <s:c r="I35" s="149"/>
      <s:c r="J35" s="147" t="s">
        <s:v>427</s:v>
      </s:c>
      <s:c r="K35" s="149"/>
      <s:c r="L35" s="151"/>
      <s:c r="M35" s="212"/>
      <s:c r="U35" s="214"/>
      <s:c r="V35" s="214"/>
    </s:row>
    <s:row x14ac:dyDescent="0.25" r="36" spans="2:22">
      <s:c r="U36" s="214"/>
      <s:c r="V36" s="214"/>
    </s:row>
    <s:row x14ac:dyDescent="0.25" r="37" spans="2:22">
      <s:c r="U37" s="214"/>
      <s:c r="V37" s="214"/>
    </s:row>
    <s:row x14ac:dyDescent="0.25" r="38" spans="2:22">
      <s:c r="U38" s="214"/>
      <s:c r="V38" s="214"/>
    </s:row>
    <s:row x14ac:dyDescent="0.25" r="39" spans="2:22">
      <s:c r="U39" s="214"/>
      <s:c r="V39" s="214"/>
    </s:row>
    <s:row x14ac:dyDescent="0.25" r="40" spans="2:22">
      <s:c r="U40" s="214"/>
      <s:c r="V40" s="214"/>
    </s:row>
    <s:row x14ac:dyDescent="0.25" r="41" spans="2:22">
      <s:c r="U41" s="214"/>
      <s:c r="V41" s="214"/>
    </s:row>
    <s:row x14ac:dyDescent="0.25" r="42" spans="2:22">
      <s:c r="U42" s="214"/>
      <s:c r="V42" s="214"/>
    </s:row>
    <s:row x14ac:dyDescent="0.25" r="43" spans="2:22">
      <s:c r="U43" s="214"/>
      <s:c r="V43" s="214"/>
    </s:row>
    <s:row x14ac:dyDescent="0.25" r="44" spans="2:22">
      <s:c r="U44" s="214"/>
      <s:c r="V44" s="214"/>
    </s:row>
    <s:row x14ac:dyDescent="0.25" r="45" spans="2:22">
      <s:c r="U45" s="214"/>
      <s:c r="V45" s="214"/>
    </s:row>
    <s:row x14ac:dyDescent="0.25" r="46" spans="2:22">
      <s:c r="U46" s="214"/>
      <s:c r="V46" s="214"/>
    </s:row>
    <s:row x14ac:dyDescent="0.25" r="47" spans="2:22">
      <s:c r="U47" s="214"/>
      <s:c r="V47" s="214"/>
    </s:row>
    <s:row x14ac:dyDescent="0.25" r="48" spans="2:22">
      <s:c r="U48" s="214"/>
      <s:c r="V48" s="214"/>
    </s:row>
    <s:row x14ac:dyDescent="0.25" r="49" spans="3:22">
      <s:c r="U49" s="214"/>
      <s:c r="V49" s="214"/>
    </s:row>
    <s:row x14ac:dyDescent="0.25" r="50" spans="3:22">
      <s:c r="U50" s="214"/>
      <s:c r="V50" s="214"/>
    </s:row>
    <s:row x14ac:dyDescent="0.3" r="51" spans="3:22" ht="22.5">
      <s:c r="C51" s="231"/>
      <s:c r="D51" s="231"/>
      <s:c r="E51" s="231"/>
      <s:c r="F51" s="231"/>
      <s:c r="K51" s="19"/>
      <s:c r="M51"/>
      <s:c r="N51"/>
      <s:c r="Q51"/>
      <s:c r="U51" s="214"/>
      <s:c r="V51" s="214"/>
    </s:row>
    <s:row x14ac:dyDescent="0.25" r="52" spans="3:22">
      <s:c r="U52" s="214"/>
      <s:c r="V52" s="214"/>
    </s:row>
    <s:row x14ac:dyDescent="0.25" r="53" spans="3:22">
      <s:c r="U53" s="214"/>
      <s:c r="V53" s="214"/>
    </s:row>
    <s:row x14ac:dyDescent="0.25" r="54" spans="3:22">
      <s:c r="U54" s="214"/>
      <s:c r="V54" s="214"/>
    </s:row>
    <s:row x14ac:dyDescent="0.25" r="55" spans="3:22">
      <s:c r="U55" s="214"/>
      <s:c r="V55" s="214"/>
    </s:row>
    <s:row x14ac:dyDescent="0.25" r="56" spans="3:22">
      <s:c r="U56" s="214"/>
      <s:c r="V56" s="214"/>
    </s:row>
    <s:row x14ac:dyDescent="0.25" r="57" spans="3:22">
      <s:c r="U57" s="214"/>
      <s:c r="V57" s="214"/>
    </s:row>
    <s:row x14ac:dyDescent="0.25" r="58" spans="3:22">
      <s:c r="U58" s="214"/>
      <s:c r="V58" s="214"/>
    </s:row>
    <s:row x14ac:dyDescent="0.25" r="59" spans="3:22">
      <s:c r="U59" s="214"/>
      <s:c r="V59" s="214"/>
    </s:row>
    <s:row x14ac:dyDescent="0.25" r="60" spans="3:22">
      <s:c r="U60" s="214"/>
      <s:c r="V60" s="214"/>
    </s:row>
    <s:row x14ac:dyDescent="0.25" r="61" spans="3:22">
      <s:c r="U61" s="214"/>
      <s:c r="V61" s="214"/>
    </s:row>
    <s:row x14ac:dyDescent="0.25" r="62" spans="3:22">
      <s:c r="U62" s="214"/>
      <s:c r="V62" s="214"/>
    </s:row>
    <s:row x14ac:dyDescent="0.25" r="63" spans="3:22">
      <s:c r="U63" s="214"/>
      <s:c r="V63" s="214"/>
    </s:row>
    <s:row x14ac:dyDescent="0.25" r="64" spans="3:22">
      <s:c r="U64" s="214"/>
      <s:c r="V64" s="214"/>
    </s:row>
    <s:row x14ac:dyDescent="0.25" r="65" spans="21:22">
      <s:c r="U65" s="214"/>
      <s:c r="V65" s="214"/>
    </s:row>
    <s:row x14ac:dyDescent="0.25" r="66" spans="21:22">
      <s:c r="U66" s="214"/>
      <s:c r="V66" s="214"/>
    </s:row>
    <s:row x14ac:dyDescent="0.25" r="67" spans="21:22">
      <s:c r="U67" s="214"/>
      <s:c r="V67" s="214"/>
    </s:row>
    <s:row x14ac:dyDescent="0.25" r="68" spans="21:22">
      <s:c r="U68" s="214"/>
      <s:c r="V68" s="214"/>
    </s:row>
    <s:row x14ac:dyDescent="0.25" r="69" spans="21:22">
      <s:c r="U69" s="214"/>
      <s:c r="V69" s="214"/>
    </s:row>
    <s:row x14ac:dyDescent="0.25" r="70" spans="21:22">
      <s:c r="U70" s="214"/>
      <s:c r="V70" s="214"/>
    </s:row>
    <s:row x14ac:dyDescent="0.25" r="71" spans="21:22">
      <s:c r="U71" s="214"/>
      <s:c r="V71" s="214"/>
    </s:row>
    <s:row x14ac:dyDescent="0.25" r="72" spans="21:22">
      <s:c r="U72" s="214"/>
      <s:c r="V72" s="214"/>
    </s:row>
    <s:row x14ac:dyDescent="0.25" r="73" spans="21:22">
      <s:c r="U73" s="214"/>
      <s:c r="V73" s="214"/>
    </s:row>
    <s:row x14ac:dyDescent="0.25" r="74" spans="21:22">
      <s:c r="U74" s="214"/>
      <s:c r="V74" s="214"/>
    </s:row>
    <s:row x14ac:dyDescent="0.25" r="75" spans="21:22">
      <s:c r="U75" s="214"/>
      <s:c r="V75" s="214"/>
    </s:row>
    <s:row x14ac:dyDescent="0.25" r="76" spans="21:22">
      <s:c r="U76" s="214"/>
      <s:c r="V76" s="214"/>
    </s:row>
    <s:row x14ac:dyDescent="0.25" r="77" spans="21:22">
      <s:c r="U77" s="214"/>
      <s:c r="V77" s="214"/>
    </s:row>
    <s:row x14ac:dyDescent="0.25" r="78" spans="21:22">
      <s:c r="U78" s="214"/>
      <s:c r="V78" s="214"/>
    </s:row>
    <s:row x14ac:dyDescent="0.25" r="79" spans="21:22">
      <s:c r="U79" s="214"/>
      <s:c r="V79" s="214"/>
    </s:row>
    <s:row x14ac:dyDescent="0.25" r="80" spans="21:22">
      <s:c r="U80" s="214"/>
      <s:c r="V80" s="214"/>
    </s:row>
    <s:row x14ac:dyDescent="0.25" r="81" spans="21:22">
      <s:c r="U81" s="214"/>
      <s:c r="V81" s="214"/>
    </s:row>
    <s:row x14ac:dyDescent="0.25" r="82" spans="21:22">
      <s:c r="U82" s="214"/>
      <s:c r="V82" s="214"/>
    </s:row>
    <s:row x14ac:dyDescent="0.25" r="83" spans="21:22">
      <s:c r="U83" s="214"/>
      <s:c r="V83" s="214"/>
    </s:row>
    <s:row x14ac:dyDescent="0.25" r="84" spans="21:22">
      <s:c r="U84" s="214"/>
      <s:c r="V84" s="214"/>
    </s:row>
    <s:row x14ac:dyDescent="0.25" r="85" spans="21:22">
      <s:c r="U85" s="214"/>
      <s:c r="V85" s="214"/>
    </s:row>
    <s:row x14ac:dyDescent="0.25" r="86" spans="21:22">
      <s:c r="U86" s="214"/>
      <s:c r="V86" s="214"/>
    </s:row>
    <s:row x14ac:dyDescent="0.25" r="87" spans="21:22">
      <s:c r="U87" s="214"/>
      <s:c r="V87" s="214"/>
    </s:row>
    <s:row x14ac:dyDescent="0.25" r="88" spans="21:22">
      <s:c r="U88" s="214"/>
      <s:c r="V88" s="214"/>
    </s:row>
    <s:row x14ac:dyDescent="0.25" r="89" spans="21:22">
      <s:c r="U89" s="214"/>
      <s:c r="V89" s="214"/>
    </s:row>
    <s:row x14ac:dyDescent="0.25" r="90" spans="21:22">
      <s:c r="U90" s="214"/>
      <s:c r="V90" s="214"/>
    </s:row>
    <s:row x14ac:dyDescent="0.25" r="91" spans="21:22">
      <s:c r="U91" s="214"/>
      <s:c r="V91" s="214"/>
    </s:row>
    <s:row x14ac:dyDescent="0.25" r="92" spans="21:22">
      <s:c r="U92" s="214"/>
      <s:c r="V92" s="214"/>
    </s:row>
    <s:row x14ac:dyDescent="0.25" r="93" spans="21:22">
      <s:c r="U93" s="214"/>
      <s:c r="V93" s="214"/>
    </s:row>
    <s:row x14ac:dyDescent="0.25" r="94" spans="21:22">
      <s:c r="U94" s="214"/>
      <s:c r="V94" s="214"/>
    </s:row>
    <s:row x14ac:dyDescent="0.25" r="95" spans="21:22">
      <s:c r="U95" s="214"/>
      <s:c r="V95" s="214"/>
    </s:row>
    <s:row x14ac:dyDescent="0.25" r="96" spans="21:22">
      <s:c r="U96" s="214"/>
      <s:c r="V96" s="214"/>
    </s:row>
    <s:row x14ac:dyDescent="0.25" r="97" spans="21:22">
      <s:c r="U97" s="214"/>
      <s:c r="V97" s="214"/>
    </s:row>
    <s:row x14ac:dyDescent="0.25" r="98" spans="21:22">
      <s:c r="U98" s="214"/>
      <s:c r="V98" s="214"/>
    </s:row>
    <s:row x14ac:dyDescent="0.25" r="99" spans="21:22">
      <s:c r="U99" s="214"/>
      <s:c r="V99" s="214"/>
    </s:row>
    <s:row x14ac:dyDescent="0.25" r="100" spans="21:22">
      <s:c r="U100" s="214"/>
      <s:c r="V100" s="214"/>
    </s:row>
    <s:row x14ac:dyDescent="0.25" r="101" spans="21:22">
      <s:c r="U101" s="214"/>
      <s:c r="V101" s="214"/>
    </s:row>
    <s:row x14ac:dyDescent="0.25" r="102" spans="21:22">
      <s:c r="U102" s="214"/>
      <s:c r="V102" s="214"/>
    </s:row>
    <s:row x14ac:dyDescent="0.25" r="103" spans="21:22">
      <s:c r="U103" s="214"/>
      <s:c r="V103" s="214"/>
    </s:row>
    <s:row x14ac:dyDescent="0.25" r="104" spans="21:22">
      <s:c r="U104" s="214"/>
      <s:c r="V104" s="214"/>
    </s:row>
    <s:row x14ac:dyDescent="0.25" r="105" spans="21:22">
      <s:c r="U105" s="214"/>
      <s:c r="V105" s="214"/>
    </s:row>
    <s:row x14ac:dyDescent="0.25" r="106" spans="21:22">
      <s:c r="U106" s="214"/>
      <s:c r="V106" s="214"/>
    </s:row>
    <s:row x14ac:dyDescent="0.25" r="107" spans="21:22">
      <s:c r="U107" s="214"/>
      <s:c r="V107" s="214"/>
    </s:row>
    <s:row x14ac:dyDescent="0.25" r="108" spans="21:22">
      <s:c r="U108" s="214"/>
      <s:c r="V108" s="214"/>
    </s:row>
    <s:row x14ac:dyDescent="0.25" r="109" spans="21:22">
      <s:c r="U109" s="214"/>
      <s:c r="V109" s="214"/>
    </s:row>
    <s:row x14ac:dyDescent="0.25" r="110" spans="21:22">
      <s:c r="U110" s="214"/>
      <s:c r="V110" s="214"/>
    </s:row>
    <s:row x14ac:dyDescent="0.25" r="111" spans="21:22">
      <s:c r="U111" s="214"/>
      <s:c r="V111" s="214"/>
    </s:row>
    <s:row x14ac:dyDescent="0.25" r="112" spans="21:22">
      <s:c r="U112" s="214"/>
      <s:c r="V112" s="214"/>
    </s:row>
    <s:row x14ac:dyDescent="0.25" r="113" spans="21:22">
      <s:c r="U113" s="214"/>
      <s:c r="V113" s="214"/>
    </s:row>
    <s:row x14ac:dyDescent="0.25" r="114" spans="21:22">
      <s:c r="U114" s="214"/>
      <s:c r="V114" s="214"/>
    </s:row>
    <s:row x14ac:dyDescent="0.25" r="115" spans="21:22">
      <s:c r="U115" s="214"/>
      <s:c r="V115" s="214"/>
    </s:row>
    <s:row x14ac:dyDescent="0.25" r="116" spans="21:22">
      <s:c r="U116" s="214"/>
      <s:c r="V116" s="214"/>
    </s:row>
    <s:row x14ac:dyDescent="0.25" r="117" spans="21:22">
      <s:c r="U117" s="214"/>
      <s:c r="V117" s="214"/>
    </s:row>
    <s:row x14ac:dyDescent="0.25" r="118" spans="21:22">
      <s:c r="U118" s="214"/>
      <s:c r="V118" s="214"/>
    </s:row>
    <s:row x14ac:dyDescent="0.25" r="119" spans="21:22">
      <s:c r="U119" s="214"/>
      <s:c r="V119" s="214"/>
    </s:row>
    <s:row x14ac:dyDescent="0.25" r="120" spans="21:22">
      <s:c r="U120" s="214"/>
      <s:c r="V120" s="214"/>
    </s:row>
    <s:row x14ac:dyDescent="0.25" r="121" spans="21:22">
      <s:c r="U121" s="214"/>
      <s:c r="V121" s="214"/>
    </s:row>
    <s:row x14ac:dyDescent="0.25" r="122" spans="21:22">
      <s:c r="U122" s="214"/>
      <s:c r="V122" s="214"/>
    </s:row>
    <s:row x14ac:dyDescent="0.25" r="123" spans="21:22">
      <s:c r="U123" s="214"/>
      <s:c r="V123" s="214"/>
    </s:row>
    <s:row x14ac:dyDescent="0.25" r="124" spans="21:22">
      <s:c r="U124" s="214"/>
      <s:c r="V124" s="214"/>
    </s:row>
    <s:row x14ac:dyDescent="0.25" r="125" spans="21:22">
      <s:c r="U125" s="214"/>
      <s:c r="V125" s="214"/>
    </s:row>
    <s:row x14ac:dyDescent="0.25" r="126" spans="21:22">
      <s:c r="U126" s="214"/>
      <s:c r="V126" s="214"/>
    </s:row>
    <s:row x14ac:dyDescent="0.25" r="127" spans="21:22">
      <s:c r="U127" s="214"/>
      <s:c r="V127" s="214"/>
    </s:row>
    <s:row x14ac:dyDescent="0.25" r="128" spans="21:22">
      <s:c r="U128" s="214"/>
      <s:c r="V128" s="214"/>
    </s:row>
    <s:row x14ac:dyDescent="0.25" r="129" spans="21:22">
      <s:c r="U129" s="214"/>
      <s:c r="V129" s="214"/>
    </s:row>
    <s:row x14ac:dyDescent="0.25" r="130" spans="21:22">
      <s:c r="U130" s="214"/>
      <s:c r="V130" s="214"/>
    </s:row>
    <s:row x14ac:dyDescent="0.25" r="131" spans="21:22">
      <s:c r="U131" s="214"/>
      <s:c r="V131" s="214"/>
    </s:row>
    <s:row x14ac:dyDescent="0.25" r="132" spans="21:22">
      <s:c r="U132" s="214"/>
      <s:c r="V132" s="214"/>
    </s:row>
    <s:row x14ac:dyDescent="0.25" r="133" spans="21:22">
      <s:c r="U133" s="214"/>
      <s:c r="V133" s="214"/>
    </s:row>
    <s:row x14ac:dyDescent="0.25" r="134" spans="21:22">
      <s:c r="U134" s="214"/>
      <s:c r="V134" s="214"/>
    </s:row>
    <s:row x14ac:dyDescent="0.25" r="135" spans="21:22">
      <s:c r="U135" s="214"/>
      <s:c r="V135" s="214"/>
    </s:row>
    <s:row x14ac:dyDescent="0.25" r="136" spans="21:22">
      <s:c r="U136" s="214"/>
      <s:c r="V136" s="214"/>
    </s:row>
    <s:row x14ac:dyDescent="0.25" r="137" spans="21:22">
      <s:c r="U137" s="214"/>
      <s:c r="V137" s="214"/>
    </s:row>
    <s:row x14ac:dyDescent="0.25" r="138" spans="21:22">
      <s:c r="U138" s="214"/>
      <s:c r="V138" s="214"/>
    </s:row>
    <s:row x14ac:dyDescent="0.25" r="139" spans="21:22">
      <s:c r="U139" s="214"/>
      <s:c r="V139" s="214"/>
    </s:row>
    <s:row x14ac:dyDescent="0.25" r="140" spans="21:22">
      <s:c r="U140" s="214"/>
      <s:c r="V140" s="214"/>
    </s:row>
    <s:row x14ac:dyDescent="0.25" r="141" spans="21:22">
      <s:c r="U141" s="214"/>
      <s:c r="V141" s="214"/>
    </s:row>
    <s:row x14ac:dyDescent="0.25" r="142" spans="21:22">
      <s:c r="U142" s="214"/>
      <s:c r="V142" s="214"/>
    </s:row>
    <s:row x14ac:dyDescent="0.25" r="143" spans="21:22">
      <s:c r="U143" s="214"/>
      <s:c r="V143" s="214"/>
    </s:row>
    <s:row x14ac:dyDescent="0.25" r="144" spans="21:22">
      <s:c r="U144" s="214"/>
      <s:c r="V144" s="214"/>
    </s:row>
    <s:row x14ac:dyDescent="0.25" r="145" spans="21:22">
      <s:c r="U145" s="214"/>
      <s:c r="V145" s="214"/>
    </s:row>
    <s:row x14ac:dyDescent="0.25" r="146" spans="21:22">
      <s:c r="U146" s="214"/>
      <s:c r="V146" s="214"/>
    </s:row>
    <s:row x14ac:dyDescent="0.25" r="147" spans="21:22">
      <s:c r="U147" s="214"/>
      <s:c r="V147" s="214"/>
    </s:row>
    <s:row x14ac:dyDescent="0.25" r="148" spans="21:22">
      <s:c r="U148" s="214"/>
      <s:c r="V148" s="214"/>
    </s:row>
    <s:row x14ac:dyDescent="0.25" r="149" spans="21:22">
      <s:c r="U149" s="214"/>
      <s:c r="V149" s="214"/>
    </s:row>
    <s:row x14ac:dyDescent="0.25" r="150" spans="21:22">
      <s:c r="U150" s="214"/>
      <s:c r="V150" s="214"/>
    </s:row>
    <s:row x14ac:dyDescent="0.25" r="151" spans="21:22">
      <s:c r="U151" s="214"/>
      <s:c r="V151" s="214"/>
    </s:row>
    <s:row x14ac:dyDescent="0.25" r="152" spans="21:22">
      <s:c r="U152" s="214"/>
      <s:c r="V152" s="214"/>
    </s:row>
    <s:row x14ac:dyDescent="0.25" r="153" spans="21:22">
      <s:c r="U153" s="214"/>
      <s:c r="V153" s="214"/>
    </s:row>
    <s:row x14ac:dyDescent="0.25" r="154" spans="21:22">
      <s:c r="U154" s="214"/>
      <s:c r="V154" s="214"/>
    </s:row>
    <s:row x14ac:dyDescent="0.25" r="155" spans="21:22">
      <s:c r="U155" s="214"/>
      <s:c r="V155" s="214"/>
    </s:row>
    <s:row x14ac:dyDescent="0.25" r="156" spans="21:22">
      <s:c r="U156" s="214"/>
      <s:c r="V156" s="214"/>
    </s:row>
    <s:row x14ac:dyDescent="0.25" r="157" spans="21:22">
      <s:c r="U157" s="214"/>
      <s:c r="V157" s="214"/>
    </s:row>
    <s:row x14ac:dyDescent="0.25" r="158" spans="21:22">
      <s:c r="U158" s="214"/>
      <s:c r="V158" s="214"/>
    </s:row>
    <s:row x14ac:dyDescent="0.25" r="159" spans="21:22">
      <s:c r="U159" s="214"/>
      <s:c r="V159" s="214"/>
    </s:row>
    <s:row x14ac:dyDescent="0.25" r="160" spans="21:22">
      <s:c r="U160" s="214"/>
      <s:c r="V160" s="214"/>
    </s:row>
    <s:row x14ac:dyDescent="0.25" r="161" spans="21:22">
      <s:c r="U161" s="214"/>
      <s:c r="V161" s="214"/>
    </s:row>
    <s:row x14ac:dyDescent="0.25" r="162" spans="21:22">
      <s:c r="U162" s="214"/>
      <s:c r="V162" s="214"/>
    </s:row>
    <s:row x14ac:dyDescent="0.25" r="163" spans="21:22">
      <s:c r="U163" s="214"/>
      <s:c r="V163" s="214"/>
    </s:row>
    <s:row x14ac:dyDescent="0.25" r="164" spans="21:22">
      <s:c r="U164" s="214"/>
      <s:c r="V164" s="214"/>
    </s:row>
    <s:row x14ac:dyDescent="0.25" r="165" spans="21:22">
      <s:c r="U165" s="214"/>
      <s:c r="V165" s="214"/>
    </s:row>
    <s:row x14ac:dyDescent="0.25" r="166" spans="21:22">
      <s:c r="U166" s="214"/>
      <s:c r="V166" s="214"/>
    </s:row>
    <s:row x14ac:dyDescent="0.25" r="167" spans="21:22">
      <s:c r="U167" s="214"/>
      <s:c r="V167" s="214"/>
    </s:row>
    <s:row x14ac:dyDescent="0.25" r="168" spans="21:22">
      <s:c r="U168" s="214"/>
      <s:c r="V168" s="214"/>
    </s:row>
    <s:row x14ac:dyDescent="0.25" r="169" spans="21:22">
      <s:c r="U169" s="214"/>
      <s:c r="V169" s="214"/>
    </s:row>
    <s:row x14ac:dyDescent="0.25" r="170" spans="21:22">
      <s:c r="U170" s="214"/>
      <s:c r="V170" s="214"/>
    </s:row>
    <s:row x14ac:dyDescent="0.25" r="171" spans="21:22">
      <s:c r="U171" s="214"/>
      <s:c r="V171" s="214"/>
    </s:row>
    <s:row x14ac:dyDescent="0.25" r="172" spans="21:22">
      <s:c r="U172" s="214"/>
      <s:c r="V172" s="214"/>
    </s:row>
    <s:row x14ac:dyDescent="0.25" r="173" spans="21:22">
      <s:c r="U173" s="214"/>
      <s:c r="V173" s="214"/>
    </s:row>
    <s:row x14ac:dyDescent="0.25" r="174" spans="21:22">
      <s:c r="U174" s="214"/>
      <s:c r="V174" s="214"/>
    </s:row>
    <s:row x14ac:dyDescent="0.25" r="175" spans="21:22">
      <s:c r="U175" s="214"/>
      <s:c r="V175" s="214"/>
    </s:row>
    <s:row x14ac:dyDescent="0.25" r="176" spans="21:22">
      <s:c r="U176" s="214"/>
      <s:c r="V176" s="214"/>
    </s:row>
    <s:row x14ac:dyDescent="0.25" r="177" spans="21:22">
      <s:c r="U177" s="214"/>
      <s:c r="V177" s="214"/>
    </s:row>
    <s:row x14ac:dyDescent="0.25" r="178" spans="21:22">
      <s:c r="U178" s="214"/>
      <s:c r="V178" s="214"/>
    </s:row>
    <s:row x14ac:dyDescent="0.25" r="179" spans="21:22">
      <s:c r="U179" s="214"/>
      <s:c r="V179" s="214"/>
    </s:row>
    <s:row x14ac:dyDescent="0.25" r="180" spans="21:22">
      <s:c r="U180" s="214"/>
      <s:c r="V180" s="214"/>
    </s:row>
    <s:row x14ac:dyDescent="0.25" r="181" spans="21:22">
      <s:c r="U181" s="214"/>
      <s:c r="V181" s="214"/>
    </s:row>
    <s:row x14ac:dyDescent="0.25" r="182" spans="21:22">
      <s:c r="U182" s="214"/>
      <s:c r="V182" s="214"/>
    </s:row>
    <s:row x14ac:dyDescent="0.25" r="183" spans="21:22">
      <s:c r="U183" s="214"/>
      <s:c r="V183" s="214"/>
    </s:row>
    <s:row x14ac:dyDescent="0.25" r="184" spans="21:22">
      <s:c r="U184" s="214"/>
      <s:c r="V184" s="214"/>
    </s:row>
    <s:row x14ac:dyDescent="0.25" r="185" spans="21:22">
      <s:c r="U185" s="214"/>
      <s:c r="V185" s="214"/>
    </s:row>
    <s:row x14ac:dyDescent="0.25" r="186" spans="21:22">
      <s:c r="U186" s="214"/>
      <s:c r="V186" s="214"/>
    </s:row>
    <s:row x14ac:dyDescent="0.25" r="187" spans="21:22">
      <s:c r="U187" s="214"/>
      <s:c r="V187" s="214"/>
    </s:row>
    <s:row x14ac:dyDescent="0.25" r="188" spans="21:22">
      <s:c r="U188" s="214"/>
      <s:c r="V188" s="214"/>
    </s:row>
    <s:row x14ac:dyDescent="0.25" r="189" spans="21:22">
      <s:c r="U189" s="214"/>
      <s:c r="V189" s="214"/>
    </s:row>
    <s:row x14ac:dyDescent="0.25" r="190" spans="21:22">
      <s:c r="U190" s="214"/>
      <s:c r="V190" s="214"/>
    </s:row>
    <s:row x14ac:dyDescent="0.25" r="191" spans="21:22">
      <s:c r="U191" s="214"/>
      <s:c r="V191" s="214"/>
    </s:row>
    <s:row x14ac:dyDescent="0.25" r="192" spans="21:22">
      <s:c r="U192" s="214"/>
      <s:c r="V192" s="214"/>
    </s:row>
    <s:row x14ac:dyDescent="0.25" r="193" spans="21:22">
      <s:c r="U193" s="214"/>
      <s:c r="V193" s="214"/>
    </s:row>
    <s:row x14ac:dyDescent="0.25" r="194" spans="21:22">
      <s:c r="U194" s="214"/>
      <s:c r="V194" s="214"/>
    </s:row>
    <s:row x14ac:dyDescent="0.25" r="195" spans="21:22">
      <s:c r="U195" s="214"/>
      <s:c r="V195" s="214"/>
    </s:row>
    <s:row x14ac:dyDescent="0.25" r="196" spans="21:22">
      <s:c r="U196" s="214"/>
      <s:c r="V196" s="214"/>
    </s:row>
    <s:row x14ac:dyDescent="0.25" r="197" spans="21:22">
      <s:c r="U197" s="214"/>
      <s:c r="V197" s="214"/>
    </s:row>
    <s:row x14ac:dyDescent="0.25" r="198" spans="21:22">
      <s:c r="U198" s="214"/>
      <s:c r="V198" s="214"/>
    </s:row>
    <s:row x14ac:dyDescent="0.25" r="199" spans="21:22">
      <s:c r="U199" s="214"/>
      <s:c r="V199" s="214"/>
    </s:row>
    <s:row x14ac:dyDescent="0.25" r="200" spans="21:22">
      <s:c r="U200" s="214"/>
      <s:c r="V200" s="214"/>
    </s:row>
    <s:row x14ac:dyDescent="0.25" r="201" spans="21:22">
      <s:c r="U201" s="214"/>
      <s:c r="V201" s="214"/>
    </s:row>
    <s:row x14ac:dyDescent="0.25" r="202" spans="21:22">
      <s:c r="U202" s="214"/>
      <s:c r="V202" s="214"/>
    </s:row>
    <s:row x14ac:dyDescent="0.25" r="203" spans="21:22">
      <s:c r="U203" s="214"/>
      <s:c r="V203" s="214"/>
    </s:row>
    <s:row x14ac:dyDescent="0.25" r="204" spans="21:22">
      <s:c r="U204" s="214"/>
      <s:c r="V204" s="214"/>
    </s:row>
    <s:row x14ac:dyDescent="0.25" r="205" spans="21:22">
      <s:c r="U205" s="214"/>
      <s:c r="V205" s="214"/>
    </s:row>
    <s:row x14ac:dyDescent="0.25" r="206" spans="21:22">
      <s:c r="U206" s="214"/>
      <s:c r="V206" s="214"/>
    </s:row>
    <s:row x14ac:dyDescent="0.25" r="207" spans="21:22">
      <s:c r="U207" s="214"/>
      <s:c r="V207" s="214"/>
    </s:row>
    <s:row x14ac:dyDescent="0.25" r="208" spans="21:22">
      <s:c r="U208" s="214"/>
      <s:c r="V208" s="214"/>
    </s:row>
    <s:row x14ac:dyDescent="0.25" r="209" spans="21:22">
      <s:c r="U209" s="214"/>
      <s:c r="V209" s="214"/>
    </s:row>
    <s:row x14ac:dyDescent="0.25" r="210" spans="21:22">
      <s:c r="U210" s="214"/>
      <s:c r="V210" s="214"/>
    </s:row>
    <s:row x14ac:dyDescent="0.25" r="211" spans="21:22">
      <s:c r="U211" s="214"/>
      <s:c r="V211" s="214"/>
    </s:row>
    <s:row x14ac:dyDescent="0.25" r="212" spans="21:22">
      <s:c r="U212" s="214"/>
      <s:c r="V212" s="214"/>
    </s:row>
    <s:row x14ac:dyDescent="0.25" r="213" spans="21:22">
      <s:c r="U213" s="214"/>
      <s:c r="V213" s="214"/>
    </s:row>
    <s:row x14ac:dyDescent="0.25" r="214" spans="21:22">
      <s:c r="U214" s="214"/>
      <s:c r="V214" s="214"/>
    </s:row>
    <s:row x14ac:dyDescent="0.25" r="215" spans="21:22">
      <s:c r="U215" s="214"/>
      <s:c r="V215" s="214"/>
    </s:row>
    <s:row x14ac:dyDescent="0.25" r="216" spans="21:22">
      <s:c r="U216" s="214"/>
      <s:c r="V216" s="214"/>
    </s:row>
    <s:row x14ac:dyDescent="0.25" r="217" spans="21:22">
      <s:c r="U217" s="214"/>
      <s:c r="V217" s="214"/>
    </s:row>
    <s:row x14ac:dyDescent="0.25" r="218" spans="21:22">
      <s:c r="U218" s="214"/>
      <s:c r="V218" s="214"/>
    </s:row>
    <s:row x14ac:dyDescent="0.25" r="219" spans="21:22">
      <s:c r="U219" s="214"/>
      <s:c r="V219" s="214"/>
    </s:row>
    <s:row x14ac:dyDescent="0.25" r="220" spans="21:22">
      <s:c r="U220" s="214"/>
      <s:c r="V220" s="214"/>
    </s:row>
    <s:row x14ac:dyDescent="0.25" r="221" spans="21:22">
      <s:c r="U221" s="214"/>
      <s:c r="V221" s="214"/>
    </s:row>
    <s:row x14ac:dyDescent="0.25" r="222" spans="21:22">
      <s:c r="U222" s="214"/>
      <s:c r="V222" s="214"/>
    </s:row>
    <s:row x14ac:dyDescent="0.25" r="223" spans="21:22">
      <s:c r="U223" s="214"/>
      <s:c r="V223" s="214"/>
    </s:row>
    <s:row x14ac:dyDescent="0.25" r="224" spans="21:22">
      <s:c r="U224" s="214"/>
      <s:c r="V224" s="214"/>
    </s:row>
    <s:row x14ac:dyDescent="0.25" r="225" spans="21:22">
      <s:c r="U225" s="214"/>
      <s:c r="V225" s="214"/>
    </s:row>
    <s:row x14ac:dyDescent="0.25" r="226" spans="21:22">
      <s:c r="U226" s="214"/>
      <s:c r="V226" s="214"/>
    </s:row>
    <s:row x14ac:dyDescent="0.25" r="227" spans="21:22">
      <s:c r="U227" s="214"/>
      <s:c r="V227" s="214"/>
    </s:row>
    <s:row x14ac:dyDescent="0.25" r="228" spans="21:22">
      <s:c r="U228" s="214"/>
      <s:c r="V228" s="214"/>
    </s:row>
  </s:sheetData>
  <s:mergeCells count="2">
    <s:mergeCell ref="A1:D1"/>
    <s:mergeCell ref="C51:F51"/>
  </s:mergeCells>
  <s:pageMargins left="0.7" right="0.7" top="0.75" bottom="0.75" header="0.3" footer="0.3"/>
  <s:pageSetup paperSize="9" orientation="portrait" r:id="rId1"/>
</s:worksheet>
</file>

<file path=xl/worksheets/sheet3.xml><?xml version="1.0" encoding="utf-8"?>
<s:worksheet xmlns:s="http://schemas.openxmlformats.org/spreadsheetml/2006/main" xmlns:x14ac="http://schemas.microsoft.com/office/spreadsheetml/2009/9/ac" xmlns:mc="http://schemas.openxmlformats.org/markup-compatibility/2006" mc:Ignorable="x14ac">
  <s:dimension ref="A1"/>
  <s:sheetViews>
    <s:sheetView tabSelected="0" workbookViewId="0"/>
  </s:sheetViews>
  <s:sheetFormatPr x14ac:dyDescent="0.25" defaultColWidth="10" defaultRowHeight="15"/>
  <s:sheetData/>
  <s:pageMargins left="0.7" right="0.7" top="0.75" bottom="0.75" header="0.3" footer="0.3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3</vt:i4>
      </vt:variant>
    </vt:vector>
  </ep:HeadingPairs>
  <ep:TitlesOfParts>
    <vt:vector size="3" baseType="lpstr">
      <vt:lpstr>Лекарств.пр-ты</vt:lpstr>
      <vt:lpstr>Мед.расх.материал</vt:lpstr>
      <vt:lpstr>Лист3</vt:lpstr>
    </vt:vector>
  </ep:TitlesOfParts>
  <ep:Company/>
  <ep:LinksUpToDate>false</ep:LinksUpToDate>
  <ep:SharedDoc>false</ep:SharedDoc>
  <ep:HyperlinksChanged>false</ep:HyperlinksChanged>
  <ep:AppVersion>14.0300</ep:AppVersion>
</ep:Properties>
</file>

<file path=docProps/core.xml><?xml version="1.0" encoding="utf-8"?>
<cp:coreProperties xmlns:dcterms="http://purl.org/dc/terms/" xmlns:cp="http://schemas.openxmlformats.org/package/2006/metadata/core-properties" xmlns:xsi="http://www.w3.org/2001/XMLSchema-instance" xmlns:dc="http://purl.org/dc/elements/1.1/">
  <dc:creator/>
  <cp:lastModifiedBy/>
  <dcterms:created xsi:type="dcterms:W3CDTF">2006-09-16T00:00:00Z</dcterms:created>
  <dcterms:modified xsi:type="dcterms:W3CDTF">2025-10-17T08:52:55Z</dcterms:modified>
</cp:coreProperties>
</file>