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ьгота лс" sheetId="1" r:id="rId1"/>
    <sheet name="льгота расх.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M55" i="1" l="1"/>
  <c r="O55" i="1" s="1"/>
  <c r="L5" i="2" l="1"/>
  <c r="N5" i="2" s="1"/>
  <c r="L6" i="2"/>
  <c r="N6" i="2" s="1"/>
  <c r="L7" i="2"/>
  <c r="N7" i="2" s="1"/>
  <c r="L8" i="2"/>
  <c r="N8" i="2" s="1"/>
  <c r="L9" i="2"/>
  <c r="N9" i="2" s="1"/>
  <c r="L10" i="2"/>
  <c r="N10" i="2" s="1"/>
  <c r="L11" i="2"/>
  <c r="N11" i="2" s="1"/>
  <c r="L12" i="2"/>
  <c r="N12" i="2" s="1"/>
  <c r="L13" i="2"/>
  <c r="N13" i="2" s="1"/>
  <c r="L14" i="2"/>
  <c r="N14" i="2" s="1"/>
  <c r="L15" i="2"/>
  <c r="N15" i="2" s="1"/>
  <c r="L16" i="2"/>
  <c r="N16" i="2" s="1"/>
  <c r="L17" i="2"/>
  <c r="N17" i="2" s="1"/>
  <c r="L18" i="2"/>
  <c r="N18" i="2" s="1"/>
  <c r="L19" i="2"/>
  <c r="N19" i="2" s="1"/>
  <c r="L20" i="2"/>
  <c r="N20" i="2" s="1"/>
  <c r="L21" i="2"/>
  <c r="N21" i="2" s="1"/>
  <c r="L22" i="2"/>
  <c r="N22" i="2" s="1"/>
  <c r="L23" i="2"/>
  <c r="N23" i="2" s="1"/>
  <c r="L24" i="2"/>
  <c r="N24" i="2" s="1"/>
  <c r="L25" i="2"/>
  <c r="N25" i="2" s="1"/>
  <c r="L26" i="2"/>
  <c r="N26" i="2" s="1"/>
  <c r="L27" i="2"/>
  <c r="N27" i="2" s="1"/>
  <c r="L28" i="2"/>
  <c r="N28" i="2" s="1"/>
  <c r="L29" i="2"/>
  <c r="N29" i="2" s="1"/>
  <c r="L30" i="2"/>
  <c r="N30" i="2" s="1"/>
  <c r="L31" i="2"/>
  <c r="N31" i="2" s="1"/>
  <c r="L32" i="2"/>
  <c r="N32" i="2" s="1"/>
  <c r="L33" i="2"/>
  <c r="N33" i="2" s="1"/>
  <c r="L34" i="2"/>
  <c r="N34" i="2" s="1"/>
  <c r="L35" i="2"/>
  <c r="N35" i="2" s="1"/>
  <c r="L36" i="2"/>
  <c r="N36" i="2" s="1"/>
  <c r="L37" i="2"/>
  <c r="N37" i="2" s="1"/>
  <c r="L38" i="2"/>
  <c r="N38" i="2" s="1"/>
  <c r="L39" i="2"/>
  <c r="N39" i="2" s="1"/>
  <c r="L40" i="2"/>
  <c r="N40" i="2" s="1"/>
  <c r="L41" i="2"/>
  <c r="N41" i="2" s="1"/>
  <c r="L42" i="2"/>
  <c r="N42" i="2" s="1"/>
  <c r="L43" i="2"/>
  <c r="N43" i="2" s="1"/>
  <c r="L44" i="2"/>
  <c r="N44" i="2" s="1"/>
  <c r="L45" i="2"/>
  <c r="N45" i="2" s="1"/>
  <c r="M10" i="1" l="1"/>
  <c r="O10" i="1" s="1"/>
  <c r="M11" i="1"/>
  <c r="O11" i="1" s="1"/>
  <c r="M12" i="1"/>
  <c r="O12" i="1" s="1"/>
  <c r="M13" i="1"/>
  <c r="O13" i="1" s="1"/>
  <c r="M14" i="1"/>
  <c r="O14" i="1" s="1"/>
  <c r="M15" i="1"/>
  <c r="O15" i="1" s="1"/>
  <c r="M16" i="1"/>
  <c r="O16" i="1" s="1"/>
  <c r="M17" i="1"/>
  <c r="O17" i="1" s="1"/>
  <c r="M18" i="1"/>
  <c r="O18" i="1" s="1"/>
  <c r="M19" i="1"/>
  <c r="O19" i="1" s="1"/>
  <c r="M20" i="1"/>
  <c r="O20" i="1" s="1"/>
  <c r="M21" i="1"/>
  <c r="O21" i="1" s="1"/>
  <c r="M22" i="1"/>
  <c r="O22" i="1" s="1"/>
  <c r="M23" i="1"/>
  <c r="O23" i="1" s="1"/>
  <c r="M24" i="1"/>
  <c r="O24" i="1" s="1"/>
  <c r="M25" i="1"/>
  <c r="O25" i="1" s="1"/>
  <c r="M26" i="1"/>
  <c r="O26" i="1" s="1"/>
  <c r="M27" i="1"/>
  <c r="O27" i="1" s="1"/>
  <c r="M28" i="1"/>
  <c r="O28" i="1" s="1"/>
  <c r="M29" i="1"/>
  <c r="O29" i="1" s="1"/>
  <c r="M30" i="1"/>
  <c r="O30" i="1" s="1"/>
  <c r="M31" i="1"/>
  <c r="O31" i="1" s="1"/>
  <c r="M32" i="1"/>
  <c r="O32" i="1" s="1"/>
  <c r="M33" i="1"/>
  <c r="O33" i="1" s="1"/>
  <c r="M34" i="1"/>
  <c r="O34" i="1" s="1"/>
  <c r="M35" i="1"/>
  <c r="O35" i="1" s="1"/>
  <c r="M36" i="1"/>
  <c r="O36" i="1" s="1"/>
  <c r="M37" i="1"/>
  <c r="O37" i="1" s="1"/>
  <c r="M38" i="1"/>
  <c r="O38" i="1" s="1"/>
  <c r="M39" i="1"/>
  <c r="O39" i="1" s="1"/>
  <c r="M40" i="1"/>
  <c r="O40" i="1" s="1"/>
  <c r="M41" i="1"/>
  <c r="O41" i="1" s="1"/>
  <c r="M42" i="1"/>
  <c r="O42" i="1" s="1"/>
  <c r="M43" i="1"/>
  <c r="O43" i="1" s="1"/>
  <c r="M44" i="1"/>
  <c r="O44" i="1" s="1"/>
  <c r="M45" i="1"/>
  <c r="O45" i="1" s="1"/>
  <c r="M46" i="1"/>
  <c r="O46" i="1" s="1"/>
  <c r="M47" i="1"/>
  <c r="O47" i="1" s="1"/>
  <c r="M48" i="1"/>
  <c r="O48" i="1" s="1"/>
  <c r="M49" i="1"/>
  <c r="O49" i="1" s="1"/>
  <c r="M50" i="1"/>
  <c r="O50" i="1" s="1"/>
  <c r="M51" i="1"/>
  <c r="O51" i="1" s="1"/>
  <c r="M52" i="1"/>
  <c r="O52" i="1" s="1"/>
  <c r="M53" i="1"/>
  <c r="O53" i="1" s="1"/>
  <c r="M54" i="1"/>
  <c r="O54" i="1" s="1"/>
  <c r="M56" i="1"/>
  <c r="O56" i="1" s="1"/>
  <c r="M57" i="1"/>
  <c r="O57" i="1" s="1"/>
  <c r="M58" i="1"/>
  <c r="O58" i="1" s="1"/>
  <c r="M59" i="1"/>
  <c r="O59" i="1" s="1"/>
  <c r="M60" i="1"/>
  <c r="O60" i="1" s="1"/>
  <c r="M61" i="1"/>
  <c r="O61" i="1" s="1"/>
  <c r="M62" i="1"/>
  <c r="O62" i="1" s="1"/>
  <c r="M63" i="1"/>
  <c r="O63" i="1" s="1"/>
  <c r="M64" i="1"/>
  <c r="O64" i="1" s="1"/>
  <c r="M65" i="1"/>
  <c r="O65" i="1" s="1"/>
  <c r="M66" i="1"/>
  <c r="O66" i="1" s="1"/>
  <c r="M67" i="1"/>
  <c r="O67" i="1" s="1"/>
  <c r="M68" i="1"/>
  <c r="O68" i="1" s="1"/>
  <c r="M69" i="1"/>
  <c r="O69" i="1" s="1"/>
  <c r="M70" i="1"/>
  <c r="O70" i="1" s="1"/>
  <c r="M71" i="1"/>
  <c r="O71" i="1" s="1"/>
  <c r="M72" i="1"/>
  <c r="O72" i="1" s="1"/>
  <c r="M73" i="1"/>
  <c r="O73" i="1" s="1"/>
  <c r="M74" i="1"/>
  <c r="O74" i="1" s="1"/>
  <c r="M75" i="1"/>
  <c r="O75" i="1" s="1"/>
  <c r="M76" i="1"/>
  <c r="O76" i="1" s="1"/>
  <c r="M77" i="1"/>
  <c r="O77" i="1" s="1"/>
  <c r="M78" i="1"/>
  <c r="O78" i="1" s="1"/>
  <c r="M79" i="1"/>
  <c r="O79" i="1" s="1"/>
  <c r="M80" i="1"/>
  <c r="O80" i="1" s="1"/>
  <c r="M81" i="1"/>
  <c r="O81" i="1" s="1"/>
  <c r="M82" i="1"/>
  <c r="O82" i="1" s="1"/>
  <c r="M83" i="1"/>
  <c r="O83" i="1" s="1"/>
  <c r="M84" i="1"/>
  <c r="O84" i="1" s="1"/>
  <c r="M85" i="1"/>
  <c r="O85" i="1" s="1"/>
  <c r="M86" i="1"/>
  <c r="O86" i="1" s="1"/>
  <c r="M87" i="1"/>
  <c r="O87" i="1" s="1"/>
  <c r="M88" i="1"/>
  <c r="O88" i="1" s="1"/>
  <c r="M89" i="1"/>
  <c r="O89" i="1" s="1"/>
  <c r="M90" i="1"/>
  <c r="O90" i="1" s="1"/>
  <c r="M91" i="1"/>
  <c r="O91" i="1" s="1"/>
  <c r="M92" i="1"/>
  <c r="O92" i="1" s="1"/>
  <c r="M93" i="1"/>
  <c r="O93" i="1" s="1"/>
  <c r="M94" i="1"/>
  <c r="O94" i="1" s="1"/>
  <c r="M95" i="1"/>
  <c r="O95" i="1" s="1"/>
  <c r="M96" i="1"/>
  <c r="O96" i="1" s="1"/>
  <c r="M97" i="1"/>
  <c r="O97" i="1" s="1"/>
  <c r="M98" i="1"/>
  <c r="O98" i="1" s="1"/>
  <c r="M99" i="1"/>
  <c r="O99" i="1" s="1"/>
  <c r="M100" i="1"/>
  <c r="O100" i="1" s="1"/>
  <c r="M101" i="1"/>
  <c r="O101" i="1" s="1"/>
  <c r="M102" i="1"/>
  <c r="O102" i="1" s="1"/>
  <c r="M103" i="1"/>
  <c r="O103" i="1" s="1"/>
  <c r="M104" i="1"/>
  <c r="O104" i="1" s="1"/>
  <c r="M105" i="1"/>
  <c r="O105" i="1" s="1"/>
  <c r="M106" i="1"/>
  <c r="O106" i="1" s="1"/>
  <c r="M107" i="1"/>
  <c r="O107" i="1" s="1"/>
  <c r="M108" i="1"/>
  <c r="O108" i="1" s="1"/>
  <c r="M109" i="1"/>
  <c r="O109" i="1" s="1"/>
  <c r="M110" i="1"/>
  <c r="O110" i="1" s="1"/>
  <c r="M111" i="1"/>
  <c r="O111" i="1" s="1"/>
  <c r="M112" i="1"/>
  <c r="O112" i="1" s="1"/>
  <c r="M113" i="1"/>
  <c r="O113" i="1" s="1"/>
  <c r="M114" i="1"/>
  <c r="O114" i="1" s="1"/>
  <c r="M115" i="1"/>
  <c r="O115" i="1" s="1"/>
  <c r="M116" i="1"/>
  <c r="O116" i="1" s="1"/>
  <c r="M117" i="1"/>
  <c r="O117" i="1" s="1"/>
  <c r="M118" i="1"/>
  <c r="O118" i="1" s="1"/>
  <c r="M119" i="1"/>
  <c r="O119" i="1" s="1"/>
  <c r="M120" i="1"/>
  <c r="O120" i="1" s="1"/>
  <c r="M121" i="1"/>
  <c r="O121" i="1" s="1"/>
  <c r="M122" i="1"/>
  <c r="O122" i="1" s="1"/>
  <c r="M123" i="1"/>
  <c r="O123" i="1" s="1"/>
  <c r="M124" i="1"/>
  <c r="O124" i="1" s="1"/>
  <c r="M125" i="1"/>
  <c r="O125" i="1" s="1"/>
  <c r="M126" i="1"/>
  <c r="O126" i="1" s="1"/>
  <c r="M127" i="1"/>
  <c r="O127" i="1" s="1"/>
  <c r="M128" i="1"/>
  <c r="O128" i="1" s="1"/>
  <c r="M129" i="1"/>
  <c r="O129" i="1" s="1"/>
  <c r="M130" i="1"/>
  <c r="O130" i="1" s="1"/>
  <c r="M131" i="1"/>
  <c r="O131" i="1" s="1"/>
  <c r="M132" i="1"/>
  <c r="O132" i="1" s="1"/>
  <c r="M133" i="1"/>
  <c r="O133" i="1" s="1"/>
  <c r="M134" i="1"/>
  <c r="O134" i="1" s="1"/>
  <c r="M135" i="1"/>
  <c r="O135" i="1" s="1"/>
  <c r="M136" i="1"/>
  <c r="O136" i="1" s="1"/>
  <c r="M137" i="1"/>
  <c r="O137" i="1" s="1"/>
  <c r="M138" i="1"/>
  <c r="O138" i="1" s="1"/>
  <c r="M139" i="1"/>
  <c r="O139" i="1" s="1"/>
  <c r="M140" i="1"/>
  <c r="O140" i="1" s="1"/>
  <c r="M141" i="1"/>
  <c r="O141" i="1" s="1"/>
  <c r="M142" i="1"/>
  <c r="O142" i="1" s="1"/>
  <c r="M143" i="1"/>
  <c r="O143" i="1" s="1"/>
  <c r="M144" i="1"/>
  <c r="O144" i="1" s="1"/>
  <c r="M145" i="1"/>
  <c r="O145" i="1" s="1"/>
  <c r="M146" i="1"/>
  <c r="O146" i="1" s="1"/>
  <c r="M147" i="1"/>
  <c r="O147" i="1" s="1"/>
  <c r="M148" i="1"/>
  <c r="O148" i="1" s="1"/>
  <c r="M149" i="1"/>
  <c r="O149" i="1" s="1"/>
  <c r="M150" i="1"/>
  <c r="O150" i="1" s="1"/>
  <c r="M151" i="1"/>
  <c r="O151" i="1" s="1"/>
  <c r="M152" i="1"/>
  <c r="O152" i="1" s="1"/>
  <c r="M153" i="1"/>
  <c r="O153" i="1" s="1"/>
  <c r="M154" i="1"/>
  <c r="O154" i="1" s="1"/>
  <c r="M155" i="1"/>
  <c r="O155" i="1" s="1"/>
  <c r="M156" i="1"/>
  <c r="O156" i="1" s="1"/>
  <c r="M157" i="1"/>
  <c r="O157" i="1" s="1"/>
  <c r="M158" i="1"/>
  <c r="O158" i="1" s="1"/>
  <c r="M159" i="1"/>
  <c r="O159" i="1" s="1"/>
  <c r="M160" i="1"/>
  <c r="O160" i="1" s="1"/>
  <c r="M161" i="1"/>
  <c r="O161" i="1" s="1"/>
  <c r="M162" i="1"/>
  <c r="O162" i="1" s="1"/>
  <c r="M163" i="1"/>
  <c r="O163" i="1" s="1"/>
  <c r="M164" i="1"/>
  <c r="O164" i="1" s="1"/>
  <c r="M165" i="1"/>
  <c r="O165" i="1" s="1"/>
  <c r="M166" i="1"/>
  <c r="O166" i="1" s="1"/>
  <c r="M167" i="1"/>
  <c r="O167" i="1" s="1"/>
  <c r="M168" i="1"/>
  <c r="O168" i="1" s="1"/>
  <c r="M169" i="1"/>
  <c r="O169" i="1" s="1"/>
  <c r="M170" i="1"/>
  <c r="O170" i="1" s="1"/>
  <c r="M171" i="1"/>
  <c r="O171" i="1" s="1"/>
  <c r="M172" i="1"/>
  <c r="O172" i="1" s="1"/>
  <c r="M173" i="1"/>
  <c r="O173" i="1" s="1"/>
  <c r="M174" i="1"/>
  <c r="O174" i="1" s="1"/>
  <c r="M175" i="1"/>
  <c r="O175" i="1" s="1"/>
  <c r="M176" i="1"/>
  <c r="O176" i="1" s="1"/>
  <c r="M177" i="1"/>
  <c r="O177" i="1" s="1"/>
  <c r="M178" i="1"/>
  <c r="O178" i="1" s="1"/>
  <c r="M179" i="1"/>
  <c r="O179" i="1" s="1"/>
  <c r="M180" i="1"/>
  <c r="O180" i="1" s="1"/>
  <c r="M181" i="1"/>
  <c r="O181" i="1" s="1"/>
  <c r="M182" i="1"/>
  <c r="O182" i="1" s="1"/>
  <c r="M183" i="1"/>
  <c r="O183" i="1" s="1"/>
  <c r="M184" i="1"/>
  <c r="O184" i="1" s="1"/>
  <c r="M185" i="1"/>
  <c r="O185" i="1" s="1"/>
  <c r="M186" i="1"/>
  <c r="O186" i="1" s="1"/>
  <c r="M187" i="1"/>
  <c r="O187" i="1" s="1"/>
  <c r="M188" i="1"/>
  <c r="O188" i="1" s="1"/>
  <c r="M189" i="1"/>
  <c r="O189" i="1" s="1"/>
  <c r="M190" i="1"/>
  <c r="O190" i="1" s="1"/>
  <c r="M191" i="1"/>
  <c r="O191" i="1" s="1"/>
  <c r="M192" i="1"/>
  <c r="O192" i="1" s="1"/>
  <c r="M193" i="1"/>
  <c r="O193" i="1" s="1"/>
  <c r="M194" i="1"/>
  <c r="O194" i="1" s="1"/>
  <c r="M195" i="1"/>
  <c r="O195" i="1" s="1"/>
  <c r="M196" i="1"/>
  <c r="O196" i="1" s="1"/>
  <c r="M197" i="1"/>
  <c r="O197" i="1" s="1"/>
  <c r="M198" i="1"/>
  <c r="O198" i="1" s="1"/>
  <c r="M199" i="1"/>
  <c r="O199" i="1" s="1"/>
  <c r="M200" i="1"/>
  <c r="O200" i="1" s="1"/>
  <c r="M201" i="1"/>
  <c r="O201" i="1" s="1"/>
  <c r="M202" i="1"/>
  <c r="O202" i="1" s="1"/>
  <c r="L4" i="2" l="1"/>
  <c r="N4" i="2" s="1"/>
  <c r="M9" i="1"/>
  <c r="O9" i="1" s="1"/>
  <c r="M8" i="1"/>
</calcChain>
</file>

<file path=xl/sharedStrings.xml><?xml version="1.0" encoding="utf-8"?>
<sst xmlns="http://schemas.openxmlformats.org/spreadsheetml/2006/main" count="769" uniqueCount="461">
  <si>
    <t>№</t>
  </si>
  <si>
    <t xml:space="preserve"> Международное непатентованное название</t>
  </si>
  <si>
    <t>Форма выпуска, дозировка</t>
  </si>
  <si>
    <t>Ед.изм.</t>
  </si>
  <si>
    <t>АПЦ льгота</t>
  </si>
  <si>
    <t>ДЬ ПО</t>
  </si>
  <si>
    <t>Цн и ПС</t>
  </si>
  <si>
    <t>Квайса</t>
  </si>
  <si>
    <t>Джава</t>
  </si>
  <si>
    <t>Знаур</t>
  </si>
  <si>
    <t>Ленингор</t>
  </si>
  <si>
    <t xml:space="preserve">Свод </t>
  </si>
  <si>
    <t>Ост.в ГУП</t>
  </si>
  <si>
    <t>Свод на закупку</t>
  </si>
  <si>
    <t>Средства для лечения заболеваний желудочно-кишечного тракта</t>
  </si>
  <si>
    <t>Комплекс живых молочно- кислых бактерий + энтекокков, устойчивых к    антибиотикам и химиотерапевтическим средствам</t>
  </si>
  <si>
    <t>Капс. №14</t>
  </si>
  <si>
    <t>уп</t>
  </si>
  <si>
    <t>Омепразол</t>
  </si>
  <si>
    <t>Капс.20мг№30</t>
  </si>
  <si>
    <t>Креон*</t>
  </si>
  <si>
    <t>Капс. к/р.25т.ЕД п/о№20</t>
  </si>
  <si>
    <t>Сульфасалазин</t>
  </si>
  <si>
    <t>таб 500мг№50</t>
  </si>
  <si>
    <t>Урсодезоксихолевая кислота</t>
  </si>
  <si>
    <t>Капс.250мг№100</t>
  </si>
  <si>
    <t>Средства для лечения сахарного диабета</t>
  </si>
  <si>
    <t>Метформин+Ситаглиптин</t>
  </si>
  <si>
    <t>Таб.50мг+500мг №56</t>
  </si>
  <si>
    <t>Таб.50мг+850мг №56</t>
  </si>
  <si>
    <t>Тб.50мг+1000мг №56</t>
  </si>
  <si>
    <t>Вилдаглиптин</t>
  </si>
  <si>
    <t>Табл. 50 мг. №28</t>
  </si>
  <si>
    <t xml:space="preserve">Глибенкламид+Метформин </t>
  </si>
  <si>
    <t>(глюкованс)</t>
  </si>
  <si>
    <t>Тб.5мг+500мг №30</t>
  </si>
  <si>
    <t xml:space="preserve">Глибенкламид+Метформин  </t>
  </si>
  <si>
    <t>Таб.2,5мг+500мг №30</t>
  </si>
  <si>
    <t>(Глибомет)</t>
  </si>
  <si>
    <t>Табл.2,5мг+400мг №40</t>
  </si>
  <si>
    <t>Гликвидон</t>
  </si>
  <si>
    <t>Табл.30мг №60</t>
  </si>
  <si>
    <t>Глимепирид</t>
  </si>
  <si>
    <t>Табл.2мг №30</t>
  </si>
  <si>
    <t>Табл. 3мг.№ 30</t>
  </si>
  <si>
    <t>Табл. 4мг.№ 30</t>
  </si>
  <si>
    <t>Глимепирид +Метформин</t>
  </si>
  <si>
    <t>Табл.2мг+500мг.№ 30</t>
  </si>
  <si>
    <t>Гликлазид</t>
  </si>
  <si>
    <t>Тб.с модиф. высв.60мг.№30</t>
  </si>
  <si>
    <t>Инсулин детемир</t>
  </si>
  <si>
    <t xml:space="preserve">Р.д/п/к100ЕД/мл.3мл.шпр-руч №5 </t>
  </si>
  <si>
    <t xml:space="preserve">Инсулин  гларгин </t>
  </si>
  <si>
    <t>Р-р д/п/к100ЕД/ мл.-3мл., ш/р№5</t>
  </si>
  <si>
    <t>(Туджео Соло Стар)</t>
  </si>
  <si>
    <t>Р-р д/п/к 300ЕД/ мл.-3мл.,ш/р №5</t>
  </si>
  <si>
    <t xml:space="preserve">Инсулин  растворимый </t>
  </si>
  <si>
    <t>(актропид)</t>
  </si>
  <si>
    <t>Р-рд/и100МЕ /мл-3мл., картр.№5</t>
  </si>
  <si>
    <t xml:space="preserve">Инсулин лизпро </t>
  </si>
  <si>
    <t xml:space="preserve">Р.д/в/в,п/к100МЕ/ мл3мл.карт.№5 </t>
  </si>
  <si>
    <t xml:space="preserve">Инсулин  деглудек </t>
  </si>
  <si>
    <t>(Тресиба)</t>
  </si>
  <si>
    <t>Р.д/п/к100ЕД/мл-3мл.ш/р№5</t>
  </si>
  <si>
    <t xml:space="preserve">Инсулин изофан (чел.генно/инж.)        </t>
  </si>
  <si>
    <t>Протафан НМп/ф</t>
  </si>
  <si>
    <t>Сусп.д/п/к введ.100МЕ/мл.; картр.3мл.№5</t>
  </si>
  <si>
    <t xml:space="preserve">Инсулин изофан (чел.генно/инж)        </t>
  </si>
  <si>
    <t>Хумулин НПХ</t>
  </si>
  <si>
    <t>Сусп.д/п/к 100МЕ/мл.-3мл., шп-ручки №5</t>
  </si>
  <si>
    <t>Хумулин Регуляр</t>
  </si>
  <si>
    <t>Р-р д/и 100МЕ/мл.-3мл., шприц-ручки №5</t>
  </si>
  <si>
    <t xml:space="preserve">Инсулин двухфазный  </t>
  </si>
  <si>
    <t>Хумулин   М3</t>
  </si>
  <si>
    <t>Инсулин аспарт</t>
  </si>
  <si>
    <t>(Ново Рапид флекс пен)</t>
  </si>
  <si>
    <t>Р-р для в/в и п/к введ.100ЕД/мл.-3мл.,шпр-руч№5</t>
  </si>
  <si>
    <t>Инсулин аспарт двухфазный( Новомикс Флекс Пен)</t>
  </si>
  <si>
    <t xml:space="preserve">Лираглутид* </t>
  </si>
  <si>
    <t>Р.п/к.6мг/мл.3мл..ш/р№5</t>
  </si>
  <si>
    <t>Метформин</t>
  </si>
  <si>
    <t>Таб. 500мг. №60</t>
  </si>
  <si>
    <t>Таб. 850мг. №60</t>
  </si>
  <si>
    <t>Таб.1000мг.№ 60</t>
  </si>
  <si>
    <t>Метформин Лонг</t>
  </si>
  <si>
    <t>Таб.750мг № 60</t>
  </si>
  <si>
    <t>Таб.1000мг № 60</t>
  </si>
  <si>
    <t>Таб.500мг № 60</t>
  </si>
  <si>
    <t xml:space="preserve">Репаглинид </t>
  </si>
  <si>
    <t>Таб.2мг № 30</t>
  </si>
  <si>
    <t>Репаглинид</t>
  </si>
  <si>
    <t>Таб.1мг № 30</t>
  </si>
  <si>
    <t xml:space="preserve">Ситаглиптин </t>
  </si>
  <si>
    <t>Таб.100мг № 28</t>
  </si>
  <si>
    <t>Инсулин глулизин (Апидра)</t>
  </si>
  <si>
    <t xml:space="preserve"> Кровь и система кроветворения</t>
  </si>
  <si>
    <t>Эналаприл +Гидрохлортиазид</t>
  </si>
  <si>
    <t>Табл.25 мг +10мг №20</t>
  </si>
  <si>
    <t>Мочеполовая система и половые гормоны</t>
  </si>
  <si>
    <t>Тестостерон (Небидо)</t>
  </si>
  <si>
    <t>Р.д/в/в введ.250 мг/мл.фл.4 мл.№1</t>
  </si>
  <si>
    <t>Тестостерон (Омнадрен)</t>
  </si>
  <si>
    <t>Р.д масляный /в/в введ.250 мг/мл. №1</t>
  </si>
  <si>
    <t>Гормональные препараты системного дейтсвия, кроме половых гормонов и инсулинов</t>
  </si>
  <si>
    <t>Гидрокортизон (Кортеф)</t>
  </si>
  <si>
    <t>Табл. 10 мг № 100</t>
  </si>
  <si>
    <t>Левотироксин натрия</t>
  </si>
  <si>
    <t xml:space="preserve">Табл. 100 мкг№ 50 </t>
  </si>
  <si>
    <t xml:space="preserve">Метилпреднизолон </t>
  </si>
  <si>
    <t>Табл.4мг №30</t>
  </si>
  <si>
    <t xml:space="preserve">Октреотид </t>
  </si>
  <si>
    <t>фл</t>
  </si>
  <si>
    <t>Октреотид лонг</t>
  </si>
  <si>
    <t>Микросф.д/приг. сусп.д/в/м20мг.</t>
  </si>
  <si>
    <t>Противоопухолевые препараты и иммуномодуляторы</t>
  </si>
  <si>
    <t xml:space="preserve">Анастрозол </t>
  </si>
  <si>
    <t>Табл. 1 мг № 28</t>
  </si>
  <si>
    <t>Анастрозол (Аримидекс)</t>
  </si>
  <si>
    <t>Бикалутамид(Касодекс)</t>
  </si>
  <si>
    <t>Табл. 150 мг № 28</t>
  </si>
  <si>
    <t>Табл. 50 мг № 28</t>
  </si>
  <si>
    <t>Бусерелин</t>
  </si>
  <si>
    <t>лиоф. д/приг. Суп.для в/м введ. Фл.3,75</t>
  </si>
  <si>
    <t xml:space="preserve">Вемурафениб </t>
  </si>
  <si>
    <t>Табл. .240 мг № 56</t>
  </si>
  <si>
    <t>Гидроксикарбамид</t>
  </si>
  <si>
    <t>Кап.500 №20</t>
  </si>
  <si>
    <t>Гозерелин</t>
  </si>
  <si>
    <t>Капс.д/п/к.п/лонг3.6мг1д.Шпр/ап.ф/конв.ал1пачрт1</t>
  </si>
  <si>
    <t>Деносумаб (Пролия)</t>
  </si>
  <si>
    <t>Р.п/к.60мг/мл.фл №1</t>
  </si>
  <si>
    <t>Деносумаб (Эксджива)</t>
  </si>
  <si>
    <t>Р.п/к.120мг/мл.фл №1</t>
  </si>
  <si>
    <t>Иматиниб (Гливек)</t>
  </si>
  <si>
    <t>Тб.100мг №120</t>
  </si>
  <si>
    <t>Иматиниб (Филохромин)</t>
  </si>
  <si>
    <t>Табл. 100мг №120</t>
  </si>
  <si>
    <t>Интерферон альфа-2 b(Альтевир)</t>
  </si>
  <si>
    <t>Лиоф.д/инъ.3 млн. МЕ1мл.№5а</t>
  </si>
  <si>
    <t>Капецитабин</t>
  </si>
  <si>
    <t>Таб.500мг. №120</t>
  </si>
  <si>
    <t>Летрозол</t>
  </si>
  <si>
    <t>Табл. 2.5 мг № 30</t>
  </si>
  <si>
    <t>Рибоциклиб</t>
  </si>
  <si>
    <t>Капс.200мг.№63</t>
  </si>
  <si>
    <t>Пазопаниб</t>
  </si>
  <si>
    <t>табл. 400 мг №60</t>
  </si>
  <si>
    <t>Палбоциклиб</t>
  </si>
  <si>
    <t>Кап.125мг. №21</t>
  </si>
  <si>
    <t>Кап.75мг. №21</t>
  </si>
  <si>
    <t>Сунитиниб</t>
  </si>
  <si>
    <t>Табл. 25 мг № 28</t>
  </si>
  <si>
    <t xml:space="preserve">Тамоксифен </t>
  </si>
  <si>
    <t>Табл. 20 мг № 30</t>
  </si>
  <si>
    <t>Темозолид</t>
  </si>
  <si>
    <t xml:space="preserve">Саше 100мг № 5 </t>
  </si>
  <si>
    <t>Фулвестрант</t>
  </si>
  <si>
    <t>Р-р д/в/м250мг/5шп 5мл № 2</t>
  </si>
  <si>
    <t xml:space="preserve">Эверолимус </t>
  </si>
  <si>
    <t>(Афинитор)</t>
  </si>
  <si>
    <t>Табл 10 мг № 30</t>
  </si>
  <si>
    <t>Такролимус (Адваграф)</t>
  </si>
  <si>
    <t>Капс. 5 мг №50</t>
  </si>
  <si>
    <t>Капс. 1 мг №50</t>
  </si>
  <si>
    <t>Микофенолата мофетил</t>
  </si>
  <si>
    <t>Капс.250 мг№100</t>
  </si>
  <si>
    <t>Микофенолов кислота</t>
  </si>
  <si>
    <t>Табл. 360мг№60</t>
  </si>
  <si>
    <t>Адалимумаб (хумира)</t>
  </si>
  <si>
    <t>Р-р для п/к введ. 40мг/0,8мл; шпр. №2</t>
  </si>
  <si>
    <t xml:space="preserve">Лефлуномид </t>
  </si>
  <si>
    <t>Табл.20мг.№30</t>
  </si>
  <si>
    <t>Метотрексат Эбеве</t>
  </si>
  <si>
    <t>Р-р д/ин.20мг .-2мл.№1шпр.</t>
  </si>
  <si>
    <t>Метотрексат  Эбеве</t>
  </si>
  <si>
    <t>Таб. 5 мг №50</t>
  </si>
  <si>
    <t>Средства, влияющие на костно-мышечную систему</t>
  </si>
  <si>
    <t xml:space="preserve">Нимесулид </t>
  </si>
  <si>
    <t>Табл. 100мг. №20</t>
  </si>
  <si>
    <t>Средства, оказывающие влияние на нервную систему</t>
  </si>
  <si>
    <t>Амантадина сульфат(ПК-Мерц)</t>
  </si>
  <si>
    <t xml:space="preserve"> (ПК-Мерц)</t>
  </si>
  <si>
    <t>Табл.100мг.№30</t>
  </si>
  <si>
    <t>Амантадина Гидрохлорид</t>
  </si>
  <si>
    <t>Табл.100мг.№100</t>
  </si>
  <si>
    <t xml:space="preserve">Аминофенилмасляная к-та(Фенибут) </t>
  </si>
  <si>
    <t>(Фенибут)</t>
  </si>
  <si>
    <t>Табл. 250 мг №10</t>
  </si>
  <si>
    <t xml:space="preserve">Амитриптилин </t>
  </si>
  <si>
    <t>Табл. .п/о25мг №50</t>
  </si>
  <si>
    <t>Бромдигидрохлорфенилбензодиазепин</t>
  </si>
  <si>
    <t>Табл.1 мг№50</t>
  </si>
  <si>
    <t>Вальпроевая кислота</t>
  </si>
  <si>
    <t xml:space="preserve"> (Депакин хроно)</t>
  </si>
  <si>
    <t>Сироп 50 мг/мл.- 100 мл, фл.</t>
  </si>
  <si>
    <t>Вальпроевая кислота (Депакин хроно)</t>
  </si>
  <si>
    <t>(Депакин хроно)</t>
  </si>
  <si>
    <t xml:space="preserve">Табл.500 мг №30 </t>
  </si>
  <si>
    <t xml:space="preserve">Табл. .500 мг №30 </t>
  </si>
  <si>
    <t xml:space="preserve">Вальпроевая кислота </t>
  </si>
  <si>
    <t>Гран. пролонг.дей.100мг.,пак.№30</t>
  </si>
  <si>
    <t>Гран. пролонг.дей.250мг.пак. №30</t>
  </si>
  <si>
    <t>Галоперидол</t>
  </si>
  <si>
    <t>Табл. 1,5 мг №50</t>
  </si>
  <si>
    <t>Табл.5мг№50</t>
  </si>
  <si>
    <t xml:space="preserve">Капли2мг.-30мл. </t>
  </si>
  <si>
    <t>Галоперидол деканоат</t>
  </si>
  <si>
    <t>Р-р д/ин. 50 мг/мл -1 мл. №5, амп.</t>
  </si>
  <si>
    <t>Гопантеновая кислота</t>
  </si>
  <si>
    <t xml:space="preserve">Табл.500мг№50 </t>
  </si>
  <si>
    <t>Гидроксизин(Атаракс)</t>
  </si>
  <si>
    <t>Табл. 25мг №25</t>
  </si>
  <si>
    <t>Зуклопентиксол(Клопиксол Акуфаз)</t>
  </si>
  <si>
    <t>Р-р д/ин. 50мг -1 мл. №5амп.</t>
  </si>
  <si>
    <t>Карбамазепин</t>
  </si>
  <si>
    <t>Табл. 200 мг №50</t>
  </si>
  <si>
    <t>Карбамазепин(Финлепсин)</t>
  </si>
  <si>
    <t>(Финлепсин)</t>
  </si>
  <si>
    <t>Табл.  200 мг №50</t>
  </si>
  <si>
    <t>Финлепсин ретард</t>
  </si>
  <si>
    <t>Табл. 400 мг №50</t>
  </si>
  <si>
    <t>Финлепсин-ретард</t>
  </si>
  <si>
    <t>Табл.400 мг№50</t>
  </si>
  <si>
    <t>Ламотриджин (Ламиктал)</t>
  </si>
  <si>
    <t>(Ламиктал)</t>
  </si>
  <si>
    <t>Табл.100мг №30</t>
  </si>
  <si>
    <t xml:space="preserve">Ламотриджин </t>
  </si>
  <si>
    <t>Табл.50мг №30</t>
  </si>
  <si>
    <t>Табл.50 мг №30</t>
  </si>
  <si>
    <t>Леветирацетам (Кеппра*)</t>
  </si>
  <si>
    <t>(Кеппра*)</t>
  </si>
  <si>
    <t>Р-р д/внутрь 100 мг/мл. -300 мл.</t>
  </si>
  <si>
    <t>Леветирацетам</t>
  </si>
  <si>
    <t>Табл.500мг.№60</t>
  </si>
  <si>
    <t>Табл.1000мг.№30</t>
  </si>
  <si>
    <t>Леветирацетам(Кеппра)</t>
  </si>
  <si>
    <t>(Кеппра)</t>
  </si>
  <si>
    <t>Табл. 1000мг № 30</t>
  </si>
  <si>
    <t>Леветирацетам (Кеппра)</t>
  </si>
  <si>
    <t>Леводопа + Бенсеразид</t>
  </si>
  <si>
    <t>Табл. 250мг. №100</t>
  </si>
  <si>
    <t>Леводопа + Карбидопа</t>
  </si>
  <si>
    <t>Табл.250мг.+25 мг№100</t>
  </si>
  <si>
    <t>Окскарбазепин (Трилептал)</t>
  </si>
  <si>
    <t>Трилептал)</t>
  </si>
  <si>
    <t>Табл.600мг.№30</t>
  </si>
  <si>
    <t>Табл.300мг.№30</t>
  </si>
  <si>
    <t xml:space="preserve">Оланзапин </t>
  </si>
  <si>
    <t>Табл.10мг№28</t>
  </si>
  <si>
    <t>Пароксетин</t>
  </si>
  <si>
    <t>Табл.20мг№30</t>
  </si>
  <si>
    <t>Пирибедил (проноран)</t>
  </si>
  <si>
    <t>(проноран)</t>
  </si>
  <si>
    <t>Табл.50мг№30</t>
  </si>
  <si>
    <t>Рисперидон</t>
  </si>
  <si>
    <t>Табл.2мг№30</t>
  </si>
  <si>
    <t>Ропинирол</t>
  </si>
  <si>
    <t>Табл. 2мг№28</t>
  </si>
  <si>
    <t>уп.</t>
  </si>
  <si>
    <t>Сульпирид (Эглонил)</t>
  </si>
  <si>
    <t>Табл. 200мг№12</t>
  </si>
  <si>
    <t>Прамипексол (мирапекс)лонг</t>
  </si>
  <si>
    <t>(мирапекс)лонг</t>
  </si>
  <si>
    <t>Таб.1,5мг № 30</t>
  </si>
  <si>
    <t>Перициазин (Неулептил)</t>
  </si>
  <si>
    <t xml:space="preserve">Капли 4%-125мл </t>
  </si>
  <si>
    <t xml:space="preserve">Топирамат </t>
  </si>
  <si>
    <t>(Топамакс)</t>
  </si>
  <si>
    <t>Табл.100мг№28</t>
  </si>
  <si>
    <t>Фенобарбитал + Бромизовал + Кальция глюк+ Кофеин Папаверин  (паглюферал 3)</t>
  </si>
  <si>
    <t>Табл.№20</t>
  </si>
  <si>
    <t>Флуфеназин (Модитен Депо)</t>
  </si>
  <si>
    <t>Р.в/м ин.25мг/мл-1мл №5,амп</t>
  </si>
  <si>
    <t>Хлорпромазин (Аминазин)</t>
  </si>
  <si>
    <t>Табл.50мг №10</t>
  </si>
  <si>
    <t>Р.в/м ин.2,5%-1мл №10,амп</t>
  </si>
  <si>
    <t>Этосуксимид</t>
  </si>
  <si>
    <t>(Петнидан)</t>
  </si>
  <si>
    <t>Сир50мг/мл250м</t>
  </si>
  <si>
    <t>Этосуксимид(Петнидан)</t>
  </si>
  <si>
    <t>Капс.250мг №100</t>
  </si>
  <si>
    <t>Средства, оказывающие влияние на органы дыхания</t>
  </si>
  <si>
    <t>Амброксол</t>
  </si>
  <si>
    <t>Сир.30мг/5мл 100мл</t>
  </si>
  <si>
    <t>Будесонид +Формотерол</t>
  </si>
  <si>
    <t>Пор.д/инг.80+ 4,5мкгмдоза -120доз, инг</t>
  </si>
  <si>
    <t>бал.</t>
  </si>
  <si>
    <t>Пор.д/инг.160 + 4,5мкгмдоза -120доз, инг</t>
  </si>
  <si>
    <t>Будесонид +Формотерол (форадил комби)</t>
  </si>
  <si>
    <t>Капс.д/инг12/400 мкг№60(120)комп.с устр.д/инг</t>
  </si>
  <si>
    <t>Ипратропия бромид+Фенотерол (Беродуал )</t>
  </si>
  <si>
    <t>Р.д/инг.0,25мг+ 0,5мг/мл-фл.c кап.20 мл.</t>
  </si>
  <si>
    <t>фл.</t>
  </si>
  <si>
    <t>Ипратропия бромид+Фенотерол</t>
  </si>
  <si>
    <t>Аэроз.д/инг. д.20мкг+50мкг/д-200д.(10 мл)балл</t>
  </si>
  <si>
    <t>балл.</t>
  </si>
  <si>
    <t>Сальбутамол</t>
  </si>
  <si>
    <t>Доз.аэр.д/инг.100мг/д.200д.ал.бал</t>
  </si>
  <si>
    <t>бал</t>
  </si>
  <si>
    <t>Вентолин</t>
  </si>
  <si>
    <t>Доз.аэр.д/инг.100 мг/д-200д,ал.бал.</t>
  </si>
  <si>
    <t>Салметерол + Флутиказон</t>
  </si>
  <si>
    <t>Аэр/инг25мкг+250мкг/д-120д,бал</t>
  </si>
  <si>
    <t>Пор.д/инг.50мкг+250мкг/доза-60 доз, ал. баллон</t>
  </si>
  <si>
    <t>Пор.д/инг.50мкг+500мкг/д-60д.ал</t>
  </si>
  <si>
    <t>Фенотерол (беротек)</t>
  </si>
  <si>
    <t>Аэроз. д/инг. 100 мкг/д.200 д., ал.б.</t>
  </si>
  <si>
    <t xml:space="preserve">Цетиризин </t>
  </si>
  <si>
    <t>таб.10 мг№20</t>
  </si>
  <si>
    <t>Средства, оказывающие влияние на органы чувств</t>
  </si>
  <si>
    <t xml:space="preserve">Бетаксолол </t>
  </si>
  <si>
    <t>Капли гл.0,5%-5мл.№1</t>
  </si>
  <si>
    <t>Гликозаминогликсульфатированн</t>
  </si>
  <si>
    <t>Капли глаз.0,01%-10 мл., фл. №1</t>
  </si>
  <si>
    <t>Дорзоламид</t>
  </si>
  <si>
    <t>Кап.глаз.2%-5 мл.,фл.-кап.№1</t>
  </si>
  <si>
    <t>Дорзоламид + Тимолол</t>
  </si>
  <si>
    <t>Кап.глаз.20 мг/мл+5 мг/мл-5мл.,фл.-кап.№1</t>
  </si>
  <si>
    <t>Декспантенол</t>
  </si>
  <si>
    <t>Гель гл.5%10 г,т</t>
  </si>
  <si>
    <t>туб</t>
  </si>
  <si>
    <t xml:space="preserve">Латанопрост </t>
  </si>
  <si>
    <t>Кап.гл.0,005%-2,5мл.№1</t>
  </si>
  <si>
    <t>Прочие препараты</t>
  </si>
  <si>
    <t>Гидроксихлорохин</t>
  </si>
  <si>
    <t>Табл. 200 мг№60</t>
  </si>
  <si>
    <t>Препараты дополнительного списка через оформление ВК</t>
  </si>
  <si>
    <t>Клопидогрел(зилт)</t>
  </si>
  <si>
    <t>Табл  75мг №28</t>
  </si>
  <si>
    <t>Торемифен</t>
  </si>
  <si>
    <t>Табл. 60мг №60</t>
  </si>
  <si>
    <t>Триамцинолол (Полькортолон)</t>
  </si>
  <si>
    <t>Табл. .4мг№50</t>
  </si>
  <si>
    <t>Зонегран</t>
  </si>
  <si>
    <t>кап. 100мг №56</t>
  </si>
  <si>
    <t>Цитохром С</t>
  </si>
  <si>
    <t>Лиоф. д/приг. р-ра 10мг №5</t>
  </si>
  <si>
    <t>Энзалутамид</t>
  </si>
  <si>
    <t>Капс.40мг №112</t>
  </si>
  <si>
    <t>Валсартан+ сакубитрил (Юперио)</t>
  </si>
  <si>
    <t>Табл. 100мг №56</t>
  </si>
  <si>
    <t>Валсартан+амлодипин (Вамлосет)</t>
  </si>
  <si>
    <t>Табл. 5/160мг №30</t>
  </si>
  <si>
    <t>Файкомпа</t>
  </si>
  <si>
    <t>Табл.6 мг №28</t>
  </si>
  <si>
    <t>Купренил</t>
  </si>
  <si>
    <t>Табл.250мг№100</t>
  </si>
  <si>
    <t>Натрия хлорид</t>
  </si>
  <si>
    <t>Р-р д/инф. 0,9%-200 мл.,флак.№10</t>
  </si>
  <si>
    <t>Лакосамид (вимпат)</t>
  </si>
  <si>
    <t>Олапариб</t>
  </si>
  <si>
    <t>Таб.150мг №56</t>
  </si>
  <si>
    <t>Джакави</t>
  </si>
  <si>
    <t>Клобозам</t>
  </si>
  <si>
    <t>Таб.10мг №30</t>
  </si>
  <si>
    <t xml:space="preserve">Атамоксетин Канон </t>
  </si>
  <si>
    <t>Кап.18мг №7</t>
  </si>
  <si>
    <t xml:space="preserve">Кетостерил </t>
  </si>
  <si>
    <t>Таб. №100</t>
  </si>
  <si>
    <t>Фебуксостат</t>
  </si>
  <si>
    <t>Таб. 80мг №30</t>
  </si>
  <si>
    <t>Ариприпризол</t>
  </si>
  <si>
    <t>Таб.15мг №30</t>
  </si>
  <si>
    <t>Венлафаксин</t>
  </si>
  <si>
    <t>Таб. 75 мг. №30</t>
  </si>
  <si>
    <t>Имипрамин (мелипромин)</t>
  </si>
  <si>
    <t>Таб. 25 мг. №50</t>
  </si>
  <si>
    <t>Бипериден</t>
  </si>
  <si>
    <t>Таб.2 мг. №50</t>
  </si>
  <si>
    <t>Бексприпрозол</t>
  </si>
  <si>
    <t>таб. 1 мг №30</t>
  </si>
  <si>
    <t>Талопса</t>
  </si>
  <si>
    <t>Таб.50 мг. №200</t>
  </si>
  <si>
    <t>Инсулин аспират (Фиасп)</t>
  </si>
  <si>
    <t>р-р для п/к введ.100ед/мл 3мл шприц ручка №5</t>
  </si>
  <si>
    <t>Розулип Плюс</t>
  </si>
  <si>
    <t>Капсулы 20 мг+10 мгю №30</t>
  </si>
  <si>
    <t>Тофацитиниб</t>
  </si>
  <si>
    <t>Таб.10 мг. №56</t>
  </si>
  <si>
    <t>Эритропоэтин альфа</t>
  </si>
  <si>
    <t>2000МЕ/мл 1мл. №10</t>
  </si>
  <si>
    <t>ГОЛИМУМАБ (Симпони)</t>
  </si>
  <si>
    <t>Рас-р д/подк/ в 50 мг/0.5 мл: шприцы № 1</t>
  </si>
  <si>
    <t>Иммуноглобулин человека нормальный</t>
  </si>
  <si>
    <t>Раствор для внутримышечного введения 1.5 мл/1 №1</t>
  </si>
  <si>
    <t xml:space="preserve"> директор</t>
  </si>
  <si>
    <t>ГУП "Югосмедпрепараты" МЗ и СР РЮО</t>
  </si>
  <si>
    <t>Санакоева А.А.</t>
  </si>
  <si>
    <t>1</t>
  </si>
  <si>
    <t>3</t>
  </si>
  <si>
    <t>4</t>
  </si>
  <si>
    <t>5</t>
  </si>
  <si>
    <t>Расходный материал</t>
  </si>
  <si>
    <t>Ед.изм</t>
  </si>
  <si>
    <t>АПЦ</t>
  </si>
  <si>
    <t>ЦН и ПС</t>
  </si>
  <si>
    <t xml:space="preserve"> ДРБ ПО</t>
  </si>
  <si>
    <t>Свод</t>
  </si>
  <si>
    <t>Ост. ГУП</t>
  </si>
  <si>
    <t>Аку-Чек ФлексЛин  инфузионный набор 8мм</t>
  </si>
  <si>
    <t>№10</t>
  </si>
  <si>
    <t>Шприцы инсулиновые  ВД(МИКРОФАЙН+) 8 мм,1мл</t>
  </si>
  <si>
    <t>№100</t>
  </si>
  <si>
    <t>Тест-полоски  "АККУ-ЧЕК Актив"</t>
  </si>
  <si>
    <t>№50</t>
  </si>
  <si>
    <t>Тест-полоски "АККУ-ЧЕК Перформа "</t>
  </si>
  <si>
    <t>Тест-полоски "АККУ-ЧЕК инстант"</t>
  </si>
  <si>
    <t>Тест-полоски  "One Touch Select Plus"</t>
  </si>
  <si>
    <t>№200</t>
  </si>
  <si>
    <t xml:space="preserve">Тест-полоски  ван тач верио </t>
  </si>
  <si>
    <t>Тест-полоски  "Сателлит экспресс"</t>
  </si>
  <si>
    <t>Тест-полоски  "Контур плюс"</t>
  </si>
  <si>
    <t>Тест-полоски  "Контур TS"</t>
  </si>
  <si>
    <t>Ланцеты  "Акку-чек софтликс"</t>
  </si>
  <si>
    <t xml:space="preserve"> №200</t>
  </si>
  <si>
    <t>Ланцеты  " ван тач ультра"</t>
  </si>
  <si>
    <t>Иглы к шприц ручкам 5мм</t>
  </si>
  <si>
    <t>Иглы к шприц ручкам 4мм</t>
  </si>
  <si>
    <t>Иглы к шприц ручкам 8мм</t>
  </si>
  <si>
    <t>Подгузники  "Seni " размер 0</t>
  </si>
  <si>
    <t>№30</t>
  </si>
  <si>
    <t>Подгузники  "Seni " размер 1</t>
  </si>
  <si>
    <t>Подгузники  "Seni "  размер 2</t>
  </si>
  <si>
    <t>Подгузники "Seni " размер 3</t>
  </si>
  <si>
    <t>Подгузники  "Seni " размер 4</t>
  </si>
  <si>
    <t>Подгузники  белла беби размер 6</t>
  </si>
  <si>
    <t>№1</t>
  </si>
  <si>
    <t>шт</t>
  </si>
  <si>
    <t>Катетер Фолея</t>
  </si>
  <si>
    <t>№18</t>
  </si>
  <si>
    <t xml:space="preserve">Калоприемник АбуцелК для стомы прозрачные 20-70мм </t>
  </si>
  <si>
    <t>№5</t>
  </si>
  <si>
    <t>Калоприемник "Колопласт" одноком.(174500)</t>
  </si>
  <si>
    <t>Пластины плоские с креплением для пояса "Колопласт" (177100)  для стомы 60мм</t>
  </si>
  <si>
    <t>Мочеприемник прикроватный Vogt Medical gmbH 2000 мл</t>
  </si>
  <si>
    <t>Мочеприемник прикроватный Vogt Medical gmbH 750 мл</t>
  </si>
  <si>
    <t>Мочеприемник прикроватный Vogt Medical gmbH 1000 мл</t>
  </si>
  <si>
    <t>Катетер для чрескожной нефростомии "Пигтейл". 10.0 F / 30 см</t>
  </si>
  <si>
    <t>Паста герметик для стомы "Колопласт"Тюб.60г</t>
  </si>
  <si>
    <t>.№1</t>
  </si>
  <si>
    <t>Прокладки урологические мужские 5- 6 капель</t>
  </si>
  <si>
    <t>№ 15</t>
  </si>
  <si>
    <t>Датчики "Фристайл Либре"</t>
  </si>
  <si>
    <t>Гастростома разм 20</t>
  </si>
  <si>
    <t>Гастростома разм 26</t>
  </si>
  <si>
    <t>Катетор аспирационный раз 12</t>
  </si>
  <si>
    <t>Катетор аспирационный раз 6</t>
  </si>
  <si>
    <t>лиоф.д/приг. сусп.д/в/м30мг.</t>
  </si>
  <si>
    <t>Таб.10мг №56</t>
  </si>
  <si>
    <t>Этанерцепт</t>
  </si>
  <si>
    <t>Р-р для п/к введ.50мг/мл.-0,5мл.,шпр №4</t>
  </si>
  <si>
    <t>Калоприемник "Колопласт" одноком.(176390)</t>
  </si>
  <si>
    <t>Мочеприемник  B.Braun Medical sas proxima uro (12-55)</t>
  </si>
  <si>
    <t xml:space="preserve">Бинт  стер.7х14     </t>
  </si>
  <si>
    <t>Лейкопластырь 4х500 полимерный</t>
  </si>
  <si>
    <t>Шприцы-20мл</t>
  </si>
  <si>
    <t xml:space="preserve">Салфетки стерильные марлевые 45Х29см </t>
  </si>
  <si>
    <t>Таб. 100мг №14</t>
  </si>
  <si>
    <t>Свод лекарственных препаратов для льготной категории  граждан на 1 квартал 2026 г.</t>
  </si>
  <si>
    <t>Заявка  на расходный материал для льготной категории граждан  на 1-й квартал 2026г.</t>
  </si>
  <si>
    <t>Табл.300 мг №100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</si>
</sst>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6" fillId="0" borderId="0"/>
    <xf numFmtId="0" fontId="1" fillId="0" borderId="0"/>
  </cellStyleXfs>
  <cellXfs count="18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1" fontId="3" fillId="2" borderId="1" xfId="0" applyNumberFormat="1" applyFont="1" applyFill="1" applyBorder="1" applyAlignment="1">
      <alignment horizontal="center" textRotation="90" wrapText="1"/>
    </xf>
    <xf numFmtId="1" fontId="3" fillId="3" borderId="1" xfId="0" applyNumberFormat="1" applyFont="1" applyFill="1" applyBorder="1" applyAlignment="1">
      <alignment horizontal="center" textRotation="90" wrapText="1"/>
    </xf>
    <xf numFmtId="1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wrapText="1"/>
    </xf>
    <xf numFmtId="0" fontId="3" fillId="2" borderId="0" xfId="0" applyNumberFormat="1" applyFont="1" applyFill="1" applyAlignment="1">
      <alignment wrapText="1"/>
    </xf>
    <xf numFmtId="0" fontId="4" fillId="2" borderId="0" xfId="0" applyFont="1" applyFill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0" xfId="0" applyNumberFormat="1" applyFont="1" applyFill="1" applyBorder="1" applyAlignment="1">
      <alignment horizontal="center" wrapText="1"/>
    </xf>
    <xf numFmtId="1" fontId="3" fillId="2" borderId="4" xfId="0" applyNumberFormat="1" applyFont="1" applyFill="1" applyBorder="1" applyAlignment="1">
      <alignment horizontal="center" textRotation="90" wrapText="1"/>
    </xf>
    <xf numFmtId="0" fontId="3" fillId="2" borderId="4" xfId="0" applyNumberFormat="1" applyFont="1" applyFill="1" applyBorder="1" applyAlignment="1">
      <alignment horizontal="center" textRotation="90" wrapText="1"/>
    </xf>
    <xf numFmtId="0" fontId="3" fillId="2" borderId="6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justify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justify" wrapText="1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4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/>
    <xf numFmtId="44" fontId="2" fillId="0" borderId="0" xfId="0" applyNumberFormat="1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NumberFormat="1" applyFont="1" applyFill="1"/>
    <xf numFmtId="0" fontId="2" fillId="0" borderId="0" xfId="0" applyFont="1" applyBorder="1"/>
    <xf numFmtId="0" fontId="2" fillId="2" borderId="0" xfId="0" applyFont="1" applyFill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9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4" fillId="2" borderId="0" xfId="0" applyNumberFormat="1" applyFont="1" applyFill="1"/>
    <xf numFmtId="0" fontId="12" fillId="0" borderId="0" xfId="0" applyFont="1"/>
    <xf numFmtId="44" fontId="12" fillId="0" borderId="0" xfId="0" applyNumberFormat="1" applyFont="1"/>
    <xf numFmtId="0" fontId="12" fillId="0" borderId="0" xfId="0" applyFont="1" applyAlignment="1">
      <alignment horizontal="center"/>
    </xf>
    <xf numFmtId="0" fontId="13" fillId="2" borderId="1" xfId="1" applyFont="1" applyFill="1" applyBorder="1" applyAlignment="1">
      <alignment horizontal="center"/>
    </xf>
    <xf numFmtId="0" fontId="13" fillId="2" borderId="1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textRotation="90"/>
    </xf>
    <xf numFmtId="0" fontId="13" fillId="2" borderId="1" xfId="1" applyFont="1" applyFill="1" applyBorder="1" applyAlignment="1">
      <alignment horizontal="center" vertical="center" textRotation="90" wrapText="1"/>
    </xf>
    <xf numFmtId="0" fontId="13" fillId="3" borderId="1" xfId="1" applyFont="1" applyFill="1" applyBorder="1" applyAlignment="1">
      <alignment horizontal="center" vertical="center" textRotation="90"/>
    </xf>
    <xf numFmtId="0" fontId="13" fillId="2" borderId="0" xfId="1" applyFont="1" applyFill="1" applyBorder="1" applyAlignment="1">
      <alignment horizontal="center" vertical="center" wrapText="1"/>
    </xf>
    <xf numFmtId="0" fontId="4" fillId="2" borderId="0" xfId="1" applyFont="1" applyFill="1"/>
    <xf numFmtId="0" fontId="1" fillId="0" borderId="0" xfId="1"/>
    <xf numFmtId="0" fontId="1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wrapText="1"/>
    </xf>
    <xf numFmtId="0" fontId="5" fillId="2" borderId="1" xfId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/>
    <xf numFmtId="0" fontId="5" fillId="2" borderId="1" xfId="1" applyFont="1" applyFill="1" applyBorder="1" applyAlignment="1">
      <alignment horizontal="center" vertical="center" wrapText="1"/>
    </xf>
    <xf numFmtId="0" fontId="15" fillId="2" borderId="0" xfId="1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left" vertical="top" wrapText="1"/>
    </xf>
    <xf numFmtId="0" fontId="5" fillId="2" borderId="1" xfId="2" applyFont="1" applyFill="1" applyBorder="1" applyAlignment="1">
      <alignment horizontal="center" vertical="center"/>
    </xf>
    <xf numFmtId="0" fontId="5" fillId="2" borderId="1" xfId="1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1" xfId="1" applyFont="1" applyBorder="1" applyAlignment="1">
      <alignment wrapText="1"/>
    </xf>
    <xf numFmtId="0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10" fillId="2" borderId="0" xfId="0" applyFont="1" applyFill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2" fillId="5" borderId="4" xfId="0" applyFont="1" applyFill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4" fillId="2" borderId="1" xfId="0" applyFont="1" applyFill="1" applyBorder="1"/>
    <xf numFmtId="0" fontId="2" fillId="2" borderId="1" xfId="3" applyFont="1" applyFill="1" applyBorder="1" applyAlignment="1">
      <alignment horizontal="left" vertical="top" wrapText="1"/>
    </xf>
    <xf numFmtId="0" fontId="2" fillId="2" borderId="1" xfId="3" applyFont="1" applyFill="1" applyBorder="1" applyAlignment="1">
      <alignment horizontal="left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3" fillId="4" borderId="1" xfId="1" applyFont="1" applyFill="1" applyBorder="1" applyAlignment="1">
      <alignment horizontal="center" vertical="center" textRotation="90"/>
    </xf>
    <xf numFmtId="0" fontId="5" fillId="2" borderId="1" xfId="0" applyFont="1" applyFill="1" applyBorder="1"/>
    <xf numFmtId="0" fontId="1" fillId="2" borderId="0" xfId="0" applyFont="1" applyFill="1"/>
    <xf numFmtId="0" fontId="2" fillId="2" borderId="4" xfId="0" applyNumberFormat="1" applyFont="1" applyFill="1" applyBorder="1" applyAlignment="1">
      <alignment vertical="center"/>
    </xf>
    <xf numFmtId="0" fontId="4" fillId="5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textRotation="90" wrapText="1"/>
    </xf>
    <xf numFmtId="0" fontId="3" fillId="2" borderId="5" xfId="0" applyFont="1" applyFill="1" applyBorder="1" applyAlignment="1">
      <alignment wrapText="1"/>
    </xf>
    <xf numFmtId="0" fontId="2" fillId="5" borderId="1" xfId="0" applyFont="1" applyFill="1" applyBorder="1" applyAlignment="1">
      <alignment vertical="center" wrapText="1"/>
    </xf>
    <xf numFmtId="0" fontId="4" fillId="5" borderId="1" xfId="0" applyFont="1" applyFill="1" applyBorder="1"/>
    <xf numFmtId="49" fontId="3" fillId="5" borderId="5" xfId="0" applyNumberFormat="1" applyFont="1" applyFill="1" applyBorder="1" applyAlignment="1">
      <alignment wrapText="1"/>
    </xf>
    <xf numFmtId="44" fontId="4" fillId="0" borderId="0" xfId="0" applyNumberFormat="1" applyFont="1"/>
    <xf numFmtId="0" fontId="4" fillId="0" borderId="0" xfId="0" applyFont="1" applyAlignment="1">
      <alignment horizontal="center"/>
    </xf>
    <xf numFmtId="44" fontId="4" fillId="2" borderId="0" xfId="0" applyNumberFormat="1" applyFont="1" applyFill="1"/>
    <xf numFmtId="0" fontId="4" fillId="0" borderId="0" xfId="0" applyFont="1" applyAlignment="1">
      <alignment vertical="center"/>
    </xf>
    <xf numFmtId="44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5" borderId="5" xfId="0" applyFont="1" applyFill="1" applyBorder="1" applyAlignment="1">
      <alignment wrapText="1"/>
    </xf>
    <xf numFmtId="0" fontId="2" fillId="2" borderId="5" xfId="0" applyFont="1" applyFill="1" applyBorder="1"/>
    <xf numFmtId="0" fontId="2" fillId="2" borderId="5" xfId="0" applyFont="1" applyFill="1" applyBorder="1" applyAlignment="1">
      <alignment horizontal="center"/>
    </xf>
    <xf numFmtId="0" fontId="4" fillId="5" borderId="4" xfId="0" applyFont="1" applyFill="1" applyBorder="1"/>
    <xf numFmtId="0" fontId="4" fillId="5" borderId="7" xfId="0" applyFont="1" applyFill="1" applyBorder="1"/>
    <xf numFmtId="0" fontId="4" fillId="5" borderId="1" xfId="0" applyFont="1" applyFill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 wrapText="1"/>
    </xf>
    <xf numFmtId="2" fontId="4" fillId="0" borderId="0" xfId="0" applyNumberFormat="1" applyFont="1"/>
    <xf numFmtId="0" fontId="5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3" borderId="0" xfId="0" applyFont="1" applyFill="1"/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49" fontId="3" fillId="2" borderId="2" xfId="0" applyNumberFormat="1" applyFont="1" applyFill="1" applyBorder="1" applyAlignment="1">
      <alignment horizontal="center" wrapText="1"/>
    </xf>
    <xf numFmtId="49" fontId="3" fillId="2" borderId="5" xfId="0" applyNumberFormat="1" applyFont="1" applyFill="1" applyBorder="1" applyAlignment="1">
      <alignment horizontal="center" wrapText="1"/>
    </xf>
    <xf numFmtId="0" fontId="11" fillId="2" borderId="9" xfId="0" applyFont="1" applyFill="1" applyBorder="1" applyAlignment="1">
      <alignment horizontal="center" wrapText="1"/>
    </xf>
    <xf numFmtId="0" fontId="11" fillId="2" borderId="10" xfId="0" applyFont="1" applyFill="1" applyBorder="1" applyAlignment="1">
      <alignment horizontal="center" wrapText="1"/>
    </xf>
    <xf numFmtId="0" fontId="11" fillId="2" borderId="11" xfId="0" applyFont="1" applyFill="1" applyBorder="1" applyAlignment="1">
      <alignment horizontal="center" wrapText="1"/>
    </xf>
    <xf numFmtId="0" fontId="11" fillId="2" borderId="12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center" wrapText="1"/>
    </xf>
    <xf numFmtId="0" fontId="11" fillId="2" borderId="13" xfId="0" applyFont="1" applyFill="1" applyBorder="1" applyAlignment="1">
      <alignment horizontal="center" wrapText="1"/>
    </xf>
    <xf numFmtId="0" fontId="11" fillId="2" borderId="14" xfId="0" applyFont="1" applyFill="1" applyBorder="1" applyAlignment="1">
      <alignment horizontal="center" wrapText="1"/>
    </xf>
    <xf numFmtId="0" fontId="11" fillId="2" borderId="15" xfId="0" applyFont="1" applyFill="1" applyBorder="1" applyAlignment="1">
      <alignment horizontal="center" wrapText="1"/>
    </xf>
    <xf numFmtId="0" fontId="11" fillId="2" borderId="16" xfId="0" applyFont="1" applyFill="1" applyBorder="1" applyAlignment="1">
      <alignment horizontal="center" wrapText="1"/>
    </xf>
    <xf numFmtId="0" fontId="14" fillId="0" borderId="3" xfId="1" applyFont="1" applyBorder="1" applyAlignment="1">
      <alignment horizontal="center" wrapText="1"/>
    </xf>
    <xf numFmtId="0" fontId="17" fillId="0" borderId="3" xfId="1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99"/>
  <sheetViews>
    <sheetView tabSelected="1" view="pageLayout" zoomScaleNormal="100" workbookViewId="0">
      <selection activeCell="T227" sqref="T227:Z442"/>
    </sheetView>
  </sheetViews>
  <sheetFormatPr defaultRowHeight="15" x14ac:dyDescent="0.25"/>
  <cols>
    <col min="1" max="1" width="6.5703125" style="12" customWidth="1"/>
    <col min="2" max="2" width="45.5703125" style="55" customWidth="1"/>
    <col min="3" max="3" width="14.85546875" style="55" hidden="1" customWidth="1"/>
    <col min="4" max="4" width="31.85546875" style="55" customWidth="1"/>
    <col min="5" max="5" width="5" style="55" customWidth="1"/>
    <col min="6" max="6" width="6" style="53" hidden="1" customWidth="1"/>
    <col min="7" max="7" width="4.85546875" style="52" hidden="1" customWidth="1"/>
    <col min="8" max="8" width="3.85546875" style="53" hidden="1" customWidth="1"/>
    <col min="9" max="9" width="5" style="86" hidden="1" customWidth="1"/>
    <col min="10" max="10" width="5.5703125" style="52" hidden="1" customWidth="1"/>
    <col min="11" max="11" width="5.42578125" style="52" hidden="1" customWidth="1"/>
    <col min="12" max="12" width="4.42578125" style="52" hidden="1" customWidth="1"/>
    <col min="13" max="13" width="5.7109375" style="55" hidden="1" customWidth="1"/>
    <col min="14" max="14" width="6.7109375" style="164" hidden="1" customWidth="1"/>
    <col min="15" max="15" width="8.7109375" style="12" customWidth="1"/>
    <col min="16" max="18" width="9.140625" style="55"/>
    <col min="19" max="19" width="16.7109375" style="142" customWidth="1"/>
    <col min="20" max="21" width="9.140625" style="55"/>
    <col min="22" max="22" width="11" style="143" customWidth="1"/>
    <col min="23" max="23" width="11.28515625" style="55" customWidth="1"/>
    <col min="24" max="24" width="11.7109375" style="55" customWidth="1"/>
    <col min="25" max="25" width="10.85546875" style="55" customWidth="1"/>
    <col min="26" max="16384" width="9.140625" style="55"/>
  </cols>
  <sheetData>
    <row r="1" spans="1:22" ht="90" x14ac:dyDescent="0.25">
      <c r="A1" s="1" t="s">
        <v>0</v>
      </c>
      <c r="B1" s="2" t="s">
        <v>1</v>
      </c>
      <c r="C1" s="3"/>
      <c r="D1" s="4" t="s">
        <v>2</v>
      </c>
      <c r="E1" s="5" t="s">
        <v>3</v>
      </c>
      <c r="F1" s="6" t="s">
        <v>4</v>
      </c>
      <c r="G1" s="6" t="s">
        <v>5</v>
      </c>
      <c r="H1" s="6" t="s">
        <v>6</v>
      </c>
      <c r="I1" s="137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7" t="s">
        <v>12</v>
      </c>
      <c r="O1" s="8" t="s">
        <v>13</v>
      </c>
      <c r="S1" s="55"/>
      <c r="V1" s="55"/>
    </row>
    <row r="2" spans="1:22" x14ac:dyDescent="0.25">
      <c r="A2" s="9"/>
      <c r="B2" s="10"/>
      <c r="C2" s="10"/>
      <c r="D2" s="10"/>
      <c r="E2" s="10"/>
      <c r="F2" s="129"/>
      <c r="G2" s="10"/>
      <c r="H2" s="129"/>
      <c r="I2" s="11"/>
      <c r="J2" s="10"/>
      <c r="K2" s="10"/>
      <c r="L2" s="10"/>
      <c r="M2" s="10"/>
      <c r="N2" s="52"/>
      <c r="S2" s="55"/>
      <c r="V2" s="55"/>
    </row>
    <row r="3" spans="1:22" x14ac:dyDescent="0.25">
      <c r="A3" s="9"/>
      <c r="B3" s="167" t="s">
        <v>458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S3" s="55"/>
      <c r="V3" s="55"/>
    </row>
    <row r="4" spans="1:22" x14ac:dyDescent="0.25">
      <c r="A4" s="168"/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S4" s="55"/>
      <c r="V4" s="55"/>
    </row>
    <row r="5" spans="1:22" x14ac:dyDescent="0.25">
      <c r="A5" s="13"/>
      <c r="B5" s="14"/>
      <c r="C5" s="14"/>
      <c r="D5" s="14"/>
      <c r="E5" s="13"/>
      <c r="F5" s="130"/>
      <c r="G5" s="130"/>
      <c r="H5" s="130"/>
      <c r="I5" s="15"/>
      <c r="J5" s="130"/>
      <c r="K5" s="130"/>
      <c r="L5" s="130"/>
      <c r="M5" s="130"/>
      <c r="N5" s="52"/>
      <c r="S5" s="55"/>
      <c r="V5" s="55"/>
    </row>
    <row r="6" spans="1:22" ht="90" x14ac:dyDescent="0.25">
      <c r="A6" s="1" t="s">
        <v>0</v>
      </c>
      <c r="B6" s="2" t="s">
        <v>1</v>
      </c>
      <c r="C6" s="3"/>
      <c r="D6" s="4" t="s">
        <v>2</v>
      </c>
      <c r="E6" s="5" t="s">
        <v>3</v>
      </c>
      <c r="F6" s="16" t="s">
        <v>4</v>
      </c>
      <c r="G6" s="16" t="s">
        <v>5</v>
      </c>
      <c r="H6" s="16" t="s">
        <v>6</v>
      </c>
      <c r="I6" s="17" t="s">
        <v>7</v>
      </c>
      <c r="J6" s="16" t="s">
        <v>8</v>
      </c>
      <c r="K6" s="16" t="s">
        <v>9</v>
      </c>
      <c r="L6" s="16" t="s">
        <v>10</v>
      </c>
      <c r="M6" s="6" t="s">
        <v>11</v>
      </c>
      <c r="N6" s="7" t="s">
        <v>12</v>
      </c>
      <c r="O6" s="8" t="s">
        <v>13</v>
      </c>
      <c r="S6" s="55"/>
      <c r="V6" s="55"/>
    </row>
    <row r="7" spans="1:22" x14ac:dyDescent="0.25">
      <c r="A7" s="169" t="s">
        <v>14</v>
      </c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38"/>
      <c r="N7" s="138"/>
      <c r="O7" s="18"/>
      <c r="S7" s="55"/>
      <c r="V7" s="55"/>
    </row>
    <row r="8" spans="1:22" ht="45" x14ac:dyDescent="0.25">
      <c r="A8" s="19"/>
      <c r="B8" s="184" t="s">
        <v>15</v>
      </c>
      <c r="C8" s="19"/>
      <c r="D8" s="20" t="s">
        <v>16</v>
      </c>
      <c r="E8" s="1" t="s">
        <v>17</v>
      </c>
      <c r="F8" s="1"/>
      <c r="G8" s="1"/>
      <c r="H8" s="1"/>
      <c r="I8" s="1"/>
      <c r="J8" s="1"/>
      <c r="K8" s="1"/>
      <c r="L8" s="1"/>
      <c r="M8" s="1">
        <f>SUM(F8:L8)</f>
        <v>0</v>
      </c>
      <c r="N8" s="139"/>
      <c r="O8" s="1"/>
      <c r="S8" s="55"/>
      <c r="V8" s="55"/>
    </row>
    <row r="9" spans="1:22" x14ac:dyDescent="0.25">
      <c r="A9" s="21" t="s">
        <v>388</v>
      </c>
      <c r="B9" s="22" t="s">
        <v>18</v>
      </c>
      <c r="C9" s="23"/>
      <c r="D9" s="24" t="s">
        <v>19</v>
      </c>
      <c r="E9" s="25" t="s">
        <v>17</v>
      </c>
      <c r="F9" s="26">
        <v>20</v>
      </c>
      <c r="G9" s="27"/>
      <c r="H9" s="26"/>
      <c r="I9" s="28"/>
      <c r="J9" s="27"/>
      <c r="K9" s="27"/>
      <c r="L9" s="27"/>
      <c r="M9" s="1">
        <f t="shared" ref="M9:M50" si="0">SUM(F9:L9)</f>
        <v>20</v>
      </c>
      <c r="N9" s="140"/>
      <c r="O9" s="1">
        <f>M9-N9</f>
        <v>20</v>
      </c>
      <c r="S9" s="55"/>
      <c r="V9" s="55"/>
    </row>
    <row r="10" spans="1:22" x14ac:dyDescent="0.25">
      <c r="A10" s="21" t="s">
        <v>389</v>
      </c>
      <c r="B10" s="22" t="s">
        <v>20</v>
      </c>
      <c r="C10" s="23"/>
      <c r="D10" s="24" t="s">
        <v>21</v>
      </c>
      <c r="E10" s="25" t="s">
        <v>17</v>
      </c>
      <c r="F10" s="26">
        <v>50</v>
      </c>
      <c r="G10" s="27"/>
      <c r="H10" s="26"/>
      <c r="I10" s="28"/>
      <c r="J10" s="27"/>
      <c r="K10" s="27"/>
      <c r="L10" s="27"/>
      <c r="M10" s="1">
        <f t="shared" si="0"/>
        <v>50</v>
      </c>
      <c r="N10" s="140"/>
      <c r="O10" s="1">
        <f t="shared" ref="O10:O50" si="1">M10-N10</f>
        <v>50</v>
      </c>
      <c r="S10" s="55"/>
      <c r="V10" s="55"/>
    </row>
    <row r="11" spans="1:22" x14ac:dyDescent="0.25">
      <c r="A11" s="21" t="s">
        <v>390</v>
      </c>
      <c r="B11" s="22" t="s">
        <v>22</v>
      </c>
      <c r="C11" s="23"/>
      <c r="D11" s="24" t="s">
        <v>23</v>
      </c>
      <c r="E11" s="25" t="s">
        <v>17</v>
      </c>
      <c r="F11" s="26">
        <v>85</v>
      </c>
      <c r="G11" s="27"/>
      <c r="H11" s="26"/>
      <c r="I11" s="28"/>
      <c r="J11" s="27"/>
      <c r="K11" s="27"/>
      <c r="L11" s="27"/>
      <c r="M11" s="1">
        <f t="shared" si="0"/>
        <v>85</v>
      </c>
      <c r="N11" s="140"/>
      <c r="O11" s="1">
        <f t="shared" si="1"/>
        <v>85</v>
      </c>
      <c r="S11" s="55"/>
      <c r="V11" s="55"/>
    </row>
    <row r="12" spans="1:22" x14ac:dyDescent="0.25">
      <c r="A12" s="21" t="s">
        <v>391</v>
      </c>
      <c r="B12" s="22" t="s">
        <v>24</v>
      </c>
      <c r="C12" s="22"/>
      <c r="D12" s="29" t="s">
        <v>25</v>
      </c>
      <c r="E12" s="25" t="s">
        <v>17</v>
      </c>
      <c r="F12" s="26">
        <v>12</v>
      </c>
      <c r="G12" s="27"/>
      <c r="H12" s="26"/>
      <c r="I12" s="28"/>
      <c r="J12" s="27"/>
      <c r="K12" s="27"/>
      <c r="L12" s="27"/>
      <c r="M12" s="1">
        <f t="shared" si="0"/>
        <v>12</v>
      </c>
      <c r="N12" s="140"/>
      <c r="O12" s="1">
        <f t="shared" si="1"/>
        <v>12</v>
      </c>
      <c r="P12" s="52"/>
      <c r="S12" s="55"/>
      <c r="V12" s="55"/>
    </row>
    <row r="13" spans="1:22" x14ac:dyDescent="0.25">
      <c r="A13" s="171" t="s">
        <v>26</v>
      </c>
      <c r="B13" s="172"/>
      <c r="C13" s="172"/>
      <c r="D13" s="172"/>
      <c r="E13" s="172"/>
      <c r="F13" s="172"/>
      <c r="G13" s="172"/>
      <c r="H13" s="172"/>
      <c r="I13" s="172"/>
      <c r="J13" s="172"/>
      <c r="K13" s="172"/>
      <c r="L13" s="172"/>
      <c r="M13" s="1">
        <f t="shared" si="0"/>
        <v>0</v>
      </c>
      <c r="N13" s="141"/>
      <c r="O13" s="1">
        <f t="shared" si="1"/>
        <v>0</v>
      </c>
      <c r="S13" s="55"/>
      <c r="V13" s="55"/>
    </row>
    <row r="14" spans="1:22" x14ac:dyDescent="0.25">
      <c r="A14" s="1">
        <v>7</v>
      </c>
      <c r="B14" s="22" t="s">
        <v>27</v>
      </c>
      <c r="C14" s="23"/>
      <c r="D14" s="24" t="s">
        <v>28</v>
      </c>
      <c r="E14" s="25" t="s">
        <v>17</v>
      </c>
      <c r="F14" s="30"/>
      <c r="G14" s="31"/>
      <c r="H14" s="30"/>
      <c r="I14" s="32"/>
      <c r="J14" s="31"/>
      <c r="K14" s="31">
        <v>45</v>
      </c>
      <c r="L14" s="31">
        <v>5</v>
      </c>
      <c r="M14" s="1">
        <f t="shared" si="0"/>
        <v>50</v>
      </c>
      <c r="N14" s="128"/>
      <c r="O14" s="1">
        <f t="shared" si="1"/>
        <v>50</v>
      </c>
      <c r="S14" s="55"/>
      <c r="V14" s="55"/>
    </row>
    <row r="15" spans="1:22" x14ac:dyDescent="0.25">
      <c r="A15" s="1">
        <v>8</v>
      </c>
      <c r="B15" s="22" t="s">
        <v>27</v>
      </c>
      <c r="C15" s="23"/>
      <c r="D15" s="24" t="s">
        <v>29</v>
      </c>
      <c r="E15" s="25" t="s">
        <v>17</v>
      </c>
      <c r="F15" s="30">
        <v>340</v>
      </c>
      <c r="G15" s="31"/>
      <c r="H15" s="30"/>
      <c r="I15" s="32"/>
      <c r="J15" s="31">
        <v>10</v>
      </c>
      <c r="K15" s="31"/>
      <c r="L15" s="31">
        <v>9</v>
      </c>
      <c r="M15" s="1">
        <f t="shared" si="0"/>
        <v>359</v>
      </c>
      <c r="N15" s="128"/>
      <c r="O15" s="1">
        <f t="shared" si="1"/>
        <v>359</v>
      </c>
      <c r="S15" s="55"/>
      <c r="V15" s="55"/>
    </row>
    <row r="16" spans="1:22" x14ac:dyDescent="0.25">
      <c r="A16" s="1">
        <v>9</v>
      </c>
      <c r="B16" s="22" t="s">
        <v>27</v>
      </c>
      <c r="C16" s="23"/>
      <c r="D16" s="24" t="s">
        <v>30</v>
      </c>
      <c r="E16" s="25" t="s">
        <v>17</v>
      </c>
      <c r="F16" s="30">
        <v>880</v>
      </c>
      <c r="G16" s="31"/>
      <c r="H16" s="30"/>
      <c r="I16" s="32">
        <v>40</v>
      </c>
      <c r="J16" s="31"/>
      <c r="K16" s="31">
        <v>129</v>
      </c>
      <c r="L16" s="31">
        <v>60</v>
      </c>
      <c r="M16" s="1">
        <f t="shared" si="0"/>
        <v>1109</v>
      </c>
      <c r="N16" s="128"/>
      <c r="O16" s="1">
        <f t="shared" si="1"/>
        <v>1109</v>
      </c>
    </row>
    <row r="17" spans="1:22" s="52" customFormat="1" x14ac:dyDescent="0.25">
      <c r="A17" s="1">
        <v>10</v>
      </c>
      <c r="B17" s="22" t="s">
        <v>31</v>
      </c>
      <c r="C17" s="23"/>
      <c r="D17" s="24" t="s">
        <v>32</v>
      </c>
      <c r="E17" s="25" t="s">
        <v>17</v>
      </c>
      <c r="F17" s="30">
        <v>350</v>
      </c>
      <c r="G17" s="31"/>
      <c r="H17" s="30"/>
      <c r="I17" s="32"/>
      <c r="J17" s="31"/>
      <c r="K17" s="31">
        <v>15</v>
      </c>
      <c r="L17" s="31">
        <v>9</v>
      </c>
      <c r="M17" s="1">
        <f t="shared" si="0"/>
        <v>374</v>
      </c>
      <c r="N17" s="128"/>
      <c r="O17" s="1">
        <f t="shared" si="1"/>
        <v>374</v>
      </c>
      <c r="S17" s="144"/>
      <c r="V17" s="53"/>
    </row>
    <row r="18" spans="1:22" x14ac:dyDescent="0.25">
      <c r="A18" s="1">
        <v>13</v>
      </c>
      <c r="B18" s="22" t="s">
        <v>33</v>
      </c>
      <c r="C18" s="23" t="s">
        <v>34</v>
      </c>
      <c r="D18" s="24" t="s">
        <v>35</v>
      </c>
      <c r="E18" s="25" t="s">
        <v>17</v>
      </c>
      <c r="F18" s="30">
        <v>500</v>
      </c>
      <c r="G18" s="31"/>
      <c r="H18" s="30"/>
      <c r="I18" s="32">
        <v>6</v>
      </c>
      <c r="J18" s="31">
        <v>72</v>
      </c>
      <c r="K18" s="31">
        <v>75</v>
      </c>
      <c r="L18" s="31">
        <v>21</v>
      </c>
      <c r="M18" s="1">
        <f t="shared" si="0"/>
        <v>674</v>
      </c>
      <c r="N18" s="128"/>
      <c r="O18" s="1">
        <f t="shared" si="1"/>
        <v>674</v>
      </c>
    </row>
    <row r="19" spans="1:22" x14ac:dyDescent="0.25">
      <c r="A19" s="1">
        <v>14</v>
      </c>
      <c r="B19" s="22" t="s">
        <v>36</v>
      </c>
      <c r="C19" s="23" t="s">
        <v>34</v>
      </c>
      <c r="D19" s="24" t="s">
        <v>37</v>
      </c>
      <c r="E19" s="25" t="s">
        <v>17</v>
      </c>
      <c r="F19" s="30">
        <v>60</v>
      </c>
      <c r="G19" s="31"/>
      <c r="H19" s="30"/>
      <c r="I19" s="32"/>
      <c r="J19" s="31"/>
      <c r="K19" s="31"/>
      <c r="L19" s="31"/>
      <c r="M19" s="1">
        <f t="shared" si="0"/>
        <v>60</v>
      </c>
      <c r="N19" s="128"/>
      <c r="O19" s="1">
        <f t="shared" si="1"/>
        <v>60</v>
      </c>
    </row>
    <row r="20" spans="1:22" x14ac:dyDescent="0.25">
      <c r="A20" s="1">
        <v>15</v>
      </c>
      <c r="B20" s="22" t="s">
        <v>33</v>
      </c>
      <c r="C20" s="23" t="s">
        <v>38</v>
      </c>
      <c r="D20" s="24" t="s">
        <v>39</v>
      </c>
      <c r="E20" s="25" t="s">
        <v>17</v>
      </c>
      <c r="F20" s="30">
        <v>450</v>
      </c>
      <c r="G20" s="31"/>
      <c r="H20" s="30"/>
      <c r="I20" s="32"/>
      <c r="J20" s="31">
        <v>20</v>
      </c>
      <c r="K20" s="31">
        <v>5</v>
      </c>
      <c r="L20" s="31">
        <v>19</v>
      </c>
      <c r="M20" s="1">
        <f t="shared" si="0"/>
        <v>494</v>
      </c>
      <c r="N20" s="128"/>
      <c r="O20" s="1">
        <f t="shared" si="1"/>
        <v>494</v>
      </c>
    </row>
    <row r="21" spans="1:22" x14ac:dyDescent="0.25">
      <c r="A21" s="1">
        <v>16</v>
      </c>
      <c r="B21" s="22" t="s">
        <v>40</v>
      </c>
      <c r="C21" s="23"/>
      <c r="D21" s="24" t="s">
        <v>41</v>
      </c>
      <c r="E21" s="25" t="s">
        <v>17</v>
      </c>
      <c r="F21" s="30">
        <v>70</v>
      </c>
      <c r="G21" s="31"/>
      <c r="H21" s="30"/>
      <c r="I21" s="32"/>
      <c r="J21" s="31">
        <v>6</v>
      </c>
      <c r="K21" s="31">
        <v>4</v>
      </c>
      <c r="L21" s="31"/>
      <c r="M21" s="1">
        <f t="shared" si="0"/>
        <v>80</v>
      </c>
      <c r="N21" s="128"/>
      <c r="O21" s="1">
        <f t="shared" si="1"/>
        <v>80</v>
      </c>
    </row>
    <row r="22" spans="1:22" x14ac:dyDescent="0.25">
      <c r="A22" s="1">
        <v>17</v>
      </c>
      <c r="B22" s="22" t="s">
        <v>42</v>
      </c>
      <c r="C22" s="23"/>
      <c r="D22" s="24" t="s">
        <v>43</v>
      </c>
      <c r="E22" s="25" t="s">
        <v>17</v>
      </c>
      <c r="F22" s="134"/>
      <c r="G22" s="31"/>
      <c r="H22" s="30"/>
      <c r="I22" s="32">
        <v>12</v>
      </c>
      <c r="J22" s="31"/>
      <c r="K22" s="31"/>
      <c r="L22" s="31"/>
      <c r="M22" s="1">
        <f t="shared" si="0"/>
        <v>12</v>
      </c>
      <c r="N22" s="128"/>
      <c r="O22" s="1">
        <f t="shared" si="1"/>
        <v>12</v>
      </c>
    </row>
    <row r="23" spans="1:22" x14ac:dyDescent="0.25">
      <c r="A23" s="1">
        <v>18</v>
      </c>
      <c r="B23" s="22" t="s">
        <v>42</v>
      </c>
      <c r="C23" s="23"/>
      <c r="D23" s="24" t="s">
        <v>44</v>
      </c>
      <c r="E23" s="25" t="s">
        <v>17</v>
      </c>
      <c r="F23" s="30">
        <v>160</v>
      </c>
      <c r="G23" s="31"/>
      <c r="H23" s="30"/>
      <c r="I23" s="32">
        <v>5</v>
      </c>
      <c r="J23" s="31">
        <v>48</v>
      </c>
      <c r="K23" s="31">
        <v>18</v>
      </c>
      <c r="L23" s="31"/>
      <c r="M23" s="1">
        <f t="shared" si="0"/>
        <v>231</v>
      </c>
      <c r="N23" s="128"/>
      <c r="O23" s="1">
        <f t="shared" si="1"/>
        <v>231</v>
      </c>
    </row>
    <row r="24" spans="1:22" x14ac:dyDescent="0.25">
      <c r="A24" s="1">
        <v>19</v>
      </c>
      <c r="B24" s="22" t="s">
        <v>42</v>
      </c>
      <c r="C24" s="23"/>
      <c r="D24" s="24" t="s">
        <v>45</v>
      </c>
      <c r="E24" s="25" t="s">
        <v>17</v>
      </c>
      <c r="F24" s="30">
        <v>400</v>
      </c>
      <c r="G24" s="31"/>
      <c r="H24" s="30"/>
      <c r="I24" s="32"/>
      <c r="J24" s="31">
        <v>6</v>
      </c>
      <c r="K24" s="31">
        <v>40</v>
      </c>
      <c r="L24" s="31">
        <v>55</v>
      </c>
      <c r="M24" s="1">
        <f t="shared" si="0"/>
        <v>501</v>
      </c>
      <c r="N24" s="128"/>
      <c r="O24" s="1">
        <f t="shared" si="1"/>
        <v>501</v>
      </c>
    </row>
    <row r="25" spans="1:22" s="52" customFormat="1" x14ac:dyDescent="0.25">
      <c r="A25" s="1">
        <v>20</v>
      </c>
      <c r="B25" s="22" t="s">
        <v>46</v>
      </c>
      <c r="C25" s="23"/>
      <c r="D25" s="24" t="s">
        <v>47</v>
      </c>
      <c r="E25" s="25" t="s">
        <v>17</v>
      </c>
      <c r="F25" s="30">
        <v>500</v>
      </c>
      <c r="G25" s="31"/>
      <c r="H25" s="30"/>
      <c r="I25" s="32">
        <v>16</v>
      </c>
      <c r="J25" s="31">
        <v>27</v>
      </c>
      <c r="K25" s="31">
        <v>50</v>
      </c>
      <c r="L25" s="31"/>
      <c r="M25" s="1">
        <f t="shared" si="0"/>
        <v>593</v>
      </c>
      <c r="N25" s="128"/>
      <c r="O25" s="1">
        <f t="shared" si="1"/>
        <v>593</v>
      </c>
      <c r="S25" s="144"/>
      <c r="V25" s="53"/>
    </row>
    <row r="26" spans="1:22" x14ac:dyDescent="0.25">
      <c r="A26" s="1">
        <v>21</v>
      </c>
      <c r="B26" s="22" t="s">
        <v>48</v>
      </c>
      <c r="C26" s="23"/>
      <c r="D26" s="24" t="s">
        <v>49</v>
      </c>
      <c r="E26" s="25" t="s">
        <v>17</v>
      </c>
      <c r="F26" s="30">
        <v>1000</v>
      </c>
      <c r="G26" s="31"/>
      <c r="H26" s="30"/>
      <c r="I26" s="32">
        <v>40</v>
      </c>
      <c r="J26" s="31">
        <v>141</v>
      </c>
      <c r="K26" s="31">
        <v>40</v>
      </c>
      <c r="L26" s="31">
        <v>47</v>
      </c>
      <c r="M26" s="1">
        <f t="shared" si="0"/>
        <v>1268</v>
      </c>
      <c r="N26" s="128"/>
      <c r="O26" s="1">
        <f t="shared" si="1"/>
        <v>1268</v>
      </c>
    </row>
    <row r="27" spans="1:22" ht="30" x14ac:dyDescent="0.25">
      <c r="A27" s="1">
        <v>22</v>
      </c>
      <c r="B27" s="33" t="s">
        <v>50</v>
      </c>
      <c r="C27" s="36"/>
      <c r="D27" s="37" t="s">
        <v>51</v>
      </c>
      <c r="E27" s="25" t="s">
        <v>17</v>
      </c>
      <c r="F27" s="30"/>
      <c r="G27" s="31"/>
      <c r="H27" s="30"/>
      <c r="I27" s="32"/>
      <c r="J27" s="31"/>
      <c r="K27" s="31">
        <v>3</v>
      </c>
      <c r="L27" s="31"/>
      <c r="M27" s="1">
        <f t="shared" si="0"/>
        <v>3</v>
      </c>
      <c r="N27" s="128"/>
      <c r="O27" s="1">
        <f t="shared" si="1"/>
        <v>3</v>
      </c>
    </row>
    <row r="28" spans="1:22" x14ac:dyDescent="0.25">
      <c r="A28" s="1">
        <v>24</v>
      </c>
      <c r="B28" s="22" t="s">
        <v>52</v>
      </c>
      <c r="C28" s="23"/>
      <c r="D28" s="24" t="s">
        <v>53</v>
      </c>
      <c r="E28" s="25" t="s">
        <v>17</v>
      </c>
      <c r="F28" s="30">
        <v>540</v>
      </c>
      <c r="G28" s="31">
        <v>12</v>
      </c>
      <c r="H28" s="30"/>
      <c r="I28" s="32">
        <v>6</v>
      </c>
      <c r="J28" s="31">
        <v>12</v>
      </c>
      <c r="K28" s="31">
        <v>45</v>
      </c>
      <c r="L28" s="31">
        <v>23</v>
      </c>
      <c r="M28" s="1">
        <f t="shared" si="0"/>
        <v>638</v>
      </c>
      <c r="N28" s="128">
        <v>200</v>
      </c>
      <c r="O28" s="1">
        <f t="shared" si="1"/>
        <v>438</v>
      </c>
    </row>
    <row r="29" spans="1:22" ht="30" x14ac:dyDescent="0.25">
      <c r="A29" s="1">
        <v>25</v>
      </c>
      <c r="B29" s="35" t="s">
        <v>52</v>
      </c>
      <c r="C29" s="36" t="s">
        <v>54</v>
      </c>
      <c r="D29" s="37" t="s">
        <v>55</v>
      </c>
      <c r="E29" s="25" t="s">
        <v>17</v>
      </c>
      <c r="F29" s="30">
        <v>70</v>
      </c>
      <c r="G29" s="31"/>
      <c r="H29" s="30"/>
      <c r="I29" s="32"/>
      <c r="J29" s="31"/>
      <c r="K29" s="31"/>
      <c r="L29" s="31"/>
      <c r="M29" s="1">
        <f t="shared" si="0"/>
        <v>70</v>
      </c>
      <c r="N29" s="128"/>
      <c r="O29" s="1">
        <f t="shared" si="1"/>
        <v>70</v>
      </c>
    </row>
    <row r="30" spans="1:22" x14ac:dyDescent="0.25">
      <c r="A30" s="1">
        <v>26</v>
      </c>
      <c r="B30" s="35" t="s">
        <v>56</v>
      </c>
      <c r="C30" s="34" t="s">
        <v>57</v>
      </c>
      <c r="D30" s="37" t="s">
        <v>58</v>
      </c>
      <c r="E30" s="25" t="s">
        <v>17</v>
      </c>
      <c r="F30" s="30">
        <v>20</v>
      </c>
      <c r="G30" s="31"/>
      <c r="H30" s="30"/>
      <c r="I30" s="32">
        <v>1</v>
      </c>
      <c r="J30" s="31">
        <v>9</v>
      </c>
      <c r="K30" s="31">
        <v>3</v>
      </c>
      <c r="L30" s="31">
        <v>9</v>
      </c>
      <c r="M30" s="1">
        <f t="shared" si="0"/>
        <v>42</v>
      </c>
      <c r="N30" s="128"/>
      <c r="O30" s="1">
        <f t="shared" si="1"/>
        <v>42</v>
      </c>
    </row>
    <row r="31" spans="1:22" ht="30" x14ac:dyDescent="0.25">
      <c r="A31" s="1">
        <v>27</v>
      </c>
      <c r="B31" s="22" t="s">
        <v>59</v>
      </c>
      <c r="C31" s="23"/>
      <c r="D31" s="24" t="s">
        <v>60</v>
      </c>
      <c r="E31" s="25" t="s">
        <v>17</v>
      </c>
      <c r="F31" s="30"/>
      <c r="G31" s="31"/>
      <c r="H31" s="30"/>
      <c r="I31" s="32"/>
      <c r="J31" s="31"/>
      <c r="K31" s="31"/>
      <c r="L31" s="31">
        <v>6</v>
      </c>
      <c r="M31" s="1">
        <f t="shared" si="0"/>
        <v>6</v>
      </c>
      <c r="N31" s="128"/>
      <c r="O31" s="1">
        <f t="shared" si="1"/>
        <v>6</v>
      </c>
    </row>
    <row r="32" spans="1:22" x14ac:dyDescent="0.25">
      <c r="A32" s="1">
        <v>28</v>
      </c>
      <c r="B32" s="22" t="s">
        <v>61</v>
      </c>
      <c r="C32" s="23" t="s">
        <v>62</v>
      </c>
      <c r="D32" s="24" t="s">
        <v>63</v>
      </c>
      <c r="E32" s="25" t="s">
        <v>17</v>
      </c>
      <c r="F32" s="30"/>
      <c r="G32" s="31">
        <v>12</v>
      </c>
      <c r="H32" s="30"/>
      <c r="I32" s="32"/>
      <c r="J32" s="31"/>
      <c r="K32" s="31"/>
      <c r="L32" s="31"/>
      <c r="M32" s="1">
        <f t="shared" si="0"/>
        <v>12</v>
      </c>
      <c r="N32" s="128"/>
      <c r="O32" s="1">
        <f t="shared" si="1"/>
        <v>12</v>
      </c>
    </row>
    <row r="33" spans="1:22" s="52" customFormat="1" ht="30" x14ac:dyDescent="0.25">
      <c r="A33" s="1">
        <v>29</v>
      </c>
      <c r="B33" s="38" t="s">
        <v>64</v>
      </c>
      <c r="C33" s="39" t="s">
        <v>65</v>
      </c>
      <c r="D33" s="24" t="s">
        <v>66</v>
      </c>
      <c r="E33" s="25" t="s">
        <v>17</v>
      </c>
      <c r="F33" s="134">
        <v>20</v>
      </c>
      <c r="G33" s="31"/>
      <c r="H33" s="30"/>
      <c r="I33" s="32">
        <v>3</v>
      </c>
      <c r="J33" s="31"/>
      <c r="K33" s="31">
        <v>2</v>
      </c>
      <c r="L33" s="31">
        <v>6</v>
      </c>
      <c r="M33" s="1">
        <f t="shared" si="0"/>
        <v>31</v>
      </c>
      <c r="N33" s="128"/>
      <c r="O33" s="1">
        <f t="shared" si="1"/>
        <v>31</v>
      </c>
      <c r="S33" s="144"/>
      <c r="V33" s="53"/>
    </row>
    <row r="34" spans="1:22" ht="30" x14ac:dyDescent="0.25">
      <c r="A34" s="1">
        <v>30</v>
      </c>
      <c r="B34" s="38" t="s">
        <v>67</v>
      </c>
      <c r="C34" s="39" t="s">
        <v>68</v>
      </c>
      <c r="D34" s="24" t="s">
        <v>69</v>
      </c>
      <c r="E34" s="25" t="s">
        <v>17</v>
      </c>
      <c r="F34" s="30">
        <v>10</v>
      </c>
      <c r="G34" s="31"/>
      <c r="H34" s="30"/>
      <c r="I34" s="32"/>
      <c r="J34" s="31"/>
      <c r="K34" s="31"/>
      <c r="L34" s="31"/>
      <c r="M34" s="1">
        <f t="shared" si="0"/>
        <v>10</v>
      </c>
      <c r="N34" s="128"/>
      <c r="O34" s="1">
        <f t="shared" si="1"/>
        <v>10</v>
      </c>
    </row>
    <row r="35" spans="1:22" ht="30" x14ac:dyDescent="0.25">
      <c r="A35" s="1">
        <v>31</v>
      </c>
      <c r="B35" s="38" t="s">
        <v>67</v>
      </c>
      <c r="C35" s="39" t="s">
        <v>70</v>
      </c>
      <c r="D35" s="24" t="s">
        <v>71</v>
      </c>
      <c r="E35" s="25" t="s">
        <v>17</v>
      </c>
      <c r="F35" s="30">
        <v>15</v>
      </c>
      <c r="G35" s="31"/>
      <c r="H35" s="30"/>
      <c r="I35" s="32"/>
      <c r="J35" s="31"/>
      <c r="K35" s="31"/>
      <c r="L35" s="31"/>
      <c r="M35" s="1">
        <f t="shared" si="0"/>
        <v>15</v>
      </c>
      <c r="N35" s="128"/>
      <c r="O35" s="1">
        <f t="shared" si="1"/>
        <v>15</v>
      </c>
    </row>
    <row r="36" spans="1:22" ht="30" x14ac:dyDescent="0.25">
      <c r="A36" s="1">
        <v>32</v>
      </c>
      <c r="B36" s="22" t="s">
        <v>72</v>
      </c>
      <c r="C36" s="23" t="s">
        <v>73</v>
      </c>
      <c r="D36" s="24" t="s">
        <v>69</v>
      </c>
      <c r="E36" s="25" t="s">
        <v>17</v>
      </c>
      <c r="F36" s="30">
        <v>6</v>
      </c>
      <c r="G36" s="31"/>
      <c r="H36" s="30"/>
      <c r="I36" s="32"/>
      <c r="J36" s="31"/>
      <c r="K36" s="31"/>
      <c r="L36" s="31"/>
      <c r="M36" s="1">
        <f t="shared" si="0"/>
        <v>6</v>
      </c>
      <c r="N36" s="128"/>
      <c r="O36" s="1">
        <f t="shared" si="1"/>
        <v>6</v>
      </c>
    </row>
    <row r="37" spans="1:22" ht="30" x14ac:dyDescent="0.25">
      <c r="A37" s="1">
        <v>34</v>
      </c>
      <c r="B37" s="22" t="s">
        <v>74</v>
      </c>
      <c r="C37" s="39" t="s">
        <v>75</v>
      </c>
      <c r="D37" s="24" t="s">
        <v>76</v>
      </c>
      <c r="E37" s="25" t="s">
        <v>17</v>
      </c>
      <c r="F37" s="30">
        <v>500</v>
      </c>
      <c r="G37" s="31">
        <v>22</v>
      </c>
      <c r="H37" s="30"/>
      <c r="I37" s="32"/>
      <c r="J37" s="31">
        <v>26</v>
      </c>
      <c r="K37" s="31">
        <v>20</v>
      </c>
      <c r="L37" s="31">
        <v>6</v>
      </c>
      <c r="M37" s="1">
        <f t="shared" si="0"/>
        <v>574</v>
      </c>
      <c r="N37" s="128">
        <v>200</v>
      </c>
      <c r="O37" s="1">
        <f t="shared" si="1"/>
        <v>374</v>
      </c>
      <c r="P37" s="145"/>
      <c r="Q37" s="145"/>
    </row>
    <row r="38" spans="1:22" s="145" customFormat="1" ht="45" x14ac:dyDescent="0.25">
      <c r="A38" s="1">
        <v>35</v>
      </c>
      <c r="B38" s="40" t="s">
        <v>77</v>
      </c>
      <c r="C38" s="41"/>
      <c r="D38" s="24" t="s">
        <v>69</v>
      </c>
      <c r="E38" s="25" t="s">
        <v>17</v>
      </c>
      <c r="F38" s="30">
        <v>20</v>
      </c>
      <c r="G38" s="31"/>
      <c r="H38" s="30"/>
      <c r="I38" s="32"/>
      <c r="J38" s="31"/>
      <c r="K38" s="31"/>
      <c r="L38" s="31"/>
      <c r="M38" s="1">
        <f t="shared" si="0"/>
        <v>20</v>
      </c>
      <c r="N38" s="128"/>
      <c r="O38" s="1">
        <f t="shared" si="1"/>
        <v>20</v>
      </c>
      <c r="S38" s="146"/>
      <c r="V38" s="147"/>
    </row>
    <row r="39" spans="1:22" x14ac:dyDescent="0.25">
      <c r="A39" s="1">
        <v>36</v>
      </c>
      <c r="B39" s="22" t="s">
        <v>78</v>
      </c>
      <c r="C39" s="23"/>
      <c r="D39" s="24" t="s">
        <v>79</v>
      </c>
      <c r="E39" s="25" t="s">
        <v>17</v>
      </c>
      <c r="F39" s="30"/>
      <c r="G39" s="31"/>
      <c r="H39" s="30"/>
      <c r="I39" s="32"/>
      <c r="J39" s="31"/>
      <c r="K39" s="31"/>
      <c r="L39" s="31"/>
      <c r="M39" s="1">
        <f t="shared" si="0"/>
        <v>0</v>
      </c>
      <c r="N39" s="128"/>
      <c r="O39" s="1">
        <f t="shared" si="1"/>
        <v>0</v>
      </c>
    </row>
    <row r="40" spans="1:22" s="52" customFormat="1" x14ac:dyDescent="0.25">
      <c r="A40" s="1">
        <v>37</v>
      </c>
      <c r="B40" s="22" t="s">
        <v>80</v>
      </c>
      <c r="C40" s="23"/>
      <c r="D40" s="24" t="s">
        <v>81</v>
      </c>
      <c r="E40" s="25" t="s">
        <v>17</v>
      </c>
      <c r="F40" s="30">
        <v>200</v>
      </c>
      <c r="G40" s="31"/>
      <c r="H40" s="30"/>
      <c r="I40" s="32"/>
      <c r="J40" s="31">
        <v>0</v>
      </c>
      <c r="K40" s="31">
        <v>25</v>
      </c>
      <c r="L40" s="31">
        <v>8</v>
      </c>
      <c r="M40" s="1">
        <f t="shared" si="0"/>
        <v>233</v>
      </c>
      <c r="N40" s="128"/>
      <c r="O40" s="1">
        <f t="shared" si="1"/>
        <v>233</v>
      </c>
      <c r="S40" s="144"/>
      <c r="V40" s="53"/>
    </row>
    <row r="41" spans="1:22" x14ac:dyDescent="0.25">
      <c r="A41" s="1">
        <v>38</v>
      </c>
      <c r="B41" s="22" t="s">
        <v>80</v>
      </c>
      <c r="C41" s="23"/>
      <c r="D41" s="24" t="s">
        <v>82</v>
      </c>
      <c r="E41" s="25" t="s">
        <v>17</v>
      </c>
      <c r="F41" s="30">
        <v>500</v>
      </c>
      <c r="G41" s="31"/>
      <c r="H41" s="30"/>
      <c r="I41" s="32"/>
      <c r="J41" s="31"/>
      <c r="K41" s="31">
        <v>10</v>
      </c>
      <c r="L41" s="31"/>
      <c r="M41" s="1">
        <f t="shared" si="0"/>
        <v>510</v>
      </c>
      <c r="N41" s="128"/>
      <c r="O41" s="1">
        <f t="shared" si="1"/>
        <v>510</v>
      </c>
    </row>
    <row r="42" spans="1:22" x14ac:dyDescent="0.25">
      <c r="A42" s="1">
        <v>39</v>
      </c>
      <c r="B42" s="22" t="s">
        <v>80</v>
      </c>
      <c r="C42" s="23"/>
      <c r="D42" s="24" t="s">
        <v>83</v>
      </c>
      <c r="E42" s="25" t="s">
        <v>17</v>
      </c>
      <c r="F42" s="30">
        <v>750</v>
      </c>
      <c r="G42" s="31"/>
      <c r="H42" s="30"/>
      <c r="I42" s="32">
        <v>2</v>
      </c>
      <c r="J42" s="31">
        <v>0</v>
      </c>
      <c r="K42" s="31">
        <v>35</v>
      </c>
      <c r="L42" s="31">
        <v>104</v>
      </c>
      <c r="M42" s="1">
        <f t="shared" si="0"/>
        <v>891</v>
      </c>
      <c r="N42" s="128"/>
      <c r="O42" s="1">
        <f t="shared" si="1"/>
        <v>891</v>
      </c>
    </row>
    <row r="43" spans="1:22" x14ac:dyDescent="0.25">
      <c r="A43" s="1">
        <v>40</v>
      </c>
      <c r="B43" s="22" t="s">
        <v>84</v>
      </c>
      <c r="C43" s="23"/>
      <c r="D43" s="24" t="s">
        <v>85</v>
      </c>
      <c r="E43" s="25" t="s">
        <v>17</v>
      </c>
      <c r="F43" s="30">
        <v>15</v>
      </c>
      <c r="G43" s="31"/>
      <c r="H43" s="30"/>
      <c r="I43" s="32"/>
      <c r="J43" s="31"/>
      <c r="K43" s="31"/>
      <c r="L43" s="31"/>
      <c r="M43" s="1">
        <f t="shared" si="0"/>
        <v>15</v>
      </c>
      <c r="N43" s="128"/>
      <c r="O43" s="1">
        <f t="shared" si="1"/>
        <v>15</v>
      </c>
    </row>
    <row r="44" spans="1:22" x14ac:dyDescent="0.25">
      <c r="A44" s="1">
        <v>41</v>
      </c>
      <c r="B44" s="22" t="s">
        <v>84</v>
      </c>
      <c r="C44" s="23"/>
      <c r="D44" s="24" t="s">
        <v>86</v>
      </c>
      <c r="E44" s="25" t="s">
        <v>17</v>
      </c>
      <c r="F44" s="30"/>
      <c r="G44" s="31"/>
      <c r="H44" s="30"/>
      <c r="I44" s="32">
        <v>10</v>
      </c>
      <c r="J44" s="31"/>
      <c r="K44" s="31"/>
      <c r="L44" s="31"/>
      <c r="M44" s="1">
        <f t="shared" si="0"/>
        <v>10</v>
      </c>
      <c r="N44" s="128"/>
      <c r="O44" s="1">
        <f t="shared" si="1"/>
        <v>10</v>
      </c>
    </row>
    <row r="45" spans="1:22" x14ac:dyDescent="0.25">
      <c r="A45" s="1">
        <v>42</v>
      </c>
      <c r="B45" s="22" t="s">
        <v>84</v>
      </c>
      <c r="C45" s="23"/>
      <c r="D45" s="24" t="s">
        <v>87</v>
      </c>
      <c r="E45" s="25" t="s">
        <v>17</v>
      </c>
      <c r="F45" s="30">
        <v>15</v>
      </c>
      <c r="G45" s="31"/>
      <c r="H45" s="30"/>
      <c r="I45" s="32">
        <v>6</v>
      </c>
      <c r="J45" s="31"/>
      <c r="K45" s="31"/>
      <c r="L45" s="31"/>
      <c r="M45" s="1">
        <f t="shared" si="0"/>
        <v>21</v>
      </c>
      <c r="N45" s="128"/>
      <c r="O45" s="1">
        <f t="shared" si="1"/>
        <v>21</v>
      </c>
    </row>
    <row r="46" spans="1:22" x14ac:dyDescent="0.25">
      <c r="A46" s="1">
        <v>44</v>
      </c>
      <c r="B46" s="22" t="s">
        <v>88</v>
      </c>
      <c r="C46" s="23"/>
      <c r="D46" s="24" t="s">
        <v>89</v>
      </c>
      <c r="E46" s="25" t="s">
        <v>17</v>
      </c>
      <c r="F46" s="30">
        <v>40</v>
      </c>
      <c r="G46" s="31"/>
      <c r="H46" s="30"/>
      <c r="I46" s="32"/>
      <c r="J46" s="31"/>
      <c r="K46" s="31"/>
      <c r="L46" s="31"/>
      <c r="M46" s="1">
        <f t="shared" si="0"/>
        <v>40</v>
      </c>
      <c r="N46" s="128"/>
      <c r="O46" s="1">
        <f t="shared" si="1"/>
        <v>40</v>
      </c>
    </row>
    <row r="47" spans="1:22" x14ac:dyDescent="0.25">
      <c r="A47" s="1">
        <v>45</v>
      </c>
      <c r="B47" s="22" t="s">
        <v>90</v>
      </c>
      <c r="C47" s="23"/>
      <c r="D47" s="24" t="s">
        <v>91</v>
      </c>
      <c r="E47" s="25" t="s">
        <v>17</v>
      </c>
      <c r="F47" s="30">
        <v>20</v>
      </c>
      <c r="G47" s="31"/>
      <c r="H47" s="30"/>
      <c r="I47" s="32"/>
      <c r="J47" s="31"/>
      <c r="K47" s="31"/>
      <c r="L47" s="31"/>
      <c r="M47" s="1">
        <f t="shared" si="0"/>
        <v>20</v>
      </c>
      <c r="N47" s="128"/>
      <c r="O47" s="1">
        <f t="shared" si="1"/>
        <v>20</v>
      </c>
    </row>
    <row r="48" spans="1:22" x14ac:dyDescent="0.25">
      <c r="A48" s="1">
        <v>46</v>
      </c>
      <c r="B48" s="22" t="s">
        <v>92</v>
      </c>
      <c r="C48" s="23"/>
      <c r="D48" s="24" t="s">
        <v>93</v>
      </c>
      <c r="E48" s="25" t="s">
        <v>17</v>
      </c>
      <c r="F48" s="30">
        <v>30</v>
      </c>
      <c r="G48" s="31"/>
      <c r="H48" s="30"/>
      <c r="I48" s="32"/>
      <c r="J48" s="31"/>
      <c r="K48" s="31"/>
      <c r="L48" s="31">
        <v>9</v>
      </c>
      <c r="M48" s="1">
        <f t="shared" si="0"/>
        <v>39</v>
      </c>
      <c r="N48" s="128"/>
      <c r="O48" s="1">
        <f t="shared" si="1"/>
        <v>39</v>
      </c>
    </row>
    <row r="49" spans="1:22" ht="30" x14ac:dyDescent="0.25">
      <c r="A49" s="1">
        <v>49</v>
      </c>
      <c r="B49" s="44" t="s">
        <v>94</v>
      </c>
      <c r="C49" s="23"/>
      <c r="D49" s="45" t="s">
        <v>60</v>
      </c>
      <c r="E49" s="25" t="s">
        <v>17</v>
      </c>
      <c r="F49" s="30"/>
      <c r="G49" s="31"/>
      <c r="H49" s="30"/>
      <c r="I49" s="32"/>
      <c r="J49" s="31"/>
      <c r="K49" s="31"/>
      <c r="L49" s="31">
        <v>3</v>
      </c>
      <c r="M49" s="1">
        <f t="shared" si="0"/>
        <v>3</v>
      </c>
      <c r="N49" s="128"/>
      <c r="O49" s="1">
        <f t="shared" si="1"/>
        <v>3</v>
      </c>
      <c r="Q49" s="52"/>
    </row>
    <row r="50" spans="1:22" x14ac:dyDescent="0.25">
      <c r="A50" s="169" t="s">
        <v>95</v>
      </c>
      <c r="B50" s="170"/>
      <c r="C50" s="170"/>
      <c r="D50" s="170"/>
      <c r="E50" s="170"/>
      <c r="F50" s="170"/>
      <c r="G50" s="170"/>
      <c r="H50" s="170"/>
      <c r="I50" s="170"/>
      <c r="J50" s="170"/>
      <c r="K50" s="170"/>
      <c r="L50" s="170"/>
      <c r="M50" s="1">
        <f t="shared" si="0"/>
        <v>0</v>
      </c>
      <c r="N50" s="148"/>
      <c r="O50" s="1">
        <f t="shared" si="1"/>
        <v>0</v>
      </c>
    </row>
    <row r="51" spans="1:22" x14ac:dyDescent="0.25">
      <c r="A51" s="1">
        <v>63</v>
      </c>
      <c r="B51" s="27" t="s">
        <v>96</v>
      </c>
      <c r="C51" s="149"/>
      <c r="D51" s="149" t="s">
        <v>97</v>
      </c>
      <c r="E51" s="150" t="s">
        <v>17</v>
      </c>
      <c r="F51" s="26">
        <v>10</v>
      </c>
      <c r="G51" s="27"/>
      <c r="H51" s="26"/>
      <c r="I51" s="28"/>
      <c r="J51" s="27"/>
      <c r="K51" s="27"/>
      <c r="L51" s="27"/>
      <c r="M51" s="1">
        <f t="shared" ref="M51:M95" si="2">SUM(F51:L51)</f>
        <v>10</v>
      </c>
      <c r="N51" s="151"/>
      <c r="O51" s="1">
        <f t="shared" ref="O51:O95" si="3">M51-N51</f>
        <v>10</v>
      </c>
      <c r="S51" s="55"/>
      <c r="V51" s="55"/>
    </row>
    <row r="52" spans="1:22" x14ac:dyDescent="0.25">
      <c r="A52" s="169" t="s">
        <v>98</v>
      </c>
      <c r="B52" s="170"/>
      <c r="C52" s="170"/>
      <c r="D52" s="170"/>
      <c r="E52" s="170"/>
      <c r="F52" s="170"/>
      <c r="G52" s="170"/>
      <c r="H52" s="170"/>
      <c r="I52" s="170"/>
      <c r="J52" s="170"/>
      <c r="K52" s="170"/>
      <c r="L52" s="170"/>
      <c r="M52" s="1">
        <f t="shared" si="2"/>
        <v>0</v>
      </c>
      <c r="N52" s="148"/>
      <c r="O52" s="1">
        <f t="shared" si="3"/>
        <v>0</v>
      </c>
      <c r="S52" s="55"/>
      <c r="V52" s="55"/>
    </row>
    <row r="53" spans="1:22" ht="30" x14ac:dyDescent="0.25">
      <c r="A53" s="1">
        <v>64</v>
      </c>
      <c r="B53" s="22" t="s">
        <v>99</v>
      </c>
      <c r="C53" s="23"/>
      <c r="D53" s="24" t="s">
        <v>100</v>
      </c>
      <c r="E53" s="25" t="s">
        <v>17</v>
      </c>
      <c r="F53" s="26">
        <v>1</v>
      </c>
      <c r="G53" s="27"/>
      <c r="H53" s="26"/>
      <c r="I53" s="28"/>
      <c r="J53" s="27"/>
      <c r="K53" s="27"/>
      <c r="L53" s="27"/>
      <c r="M53" s="1">
        <f t="shared" si="2"/>
        <v>1</v>
      </c>
      <c r="N53" s="152"/>
      <c r="O53" s="1">
        <f t="shared" si="3"/>
        <v>1</v>
      </c>
      <c r="S53" s="55"/>
      <c r="V53" s="55"/>
    </row>
    <row r="54" spans="1:22" ht="30" x14ac:dyDescent="0.25">
      <c r="A54" s="1">
        <v>65</v>
      </c>
      <c r="B54" s="46" t="s">
        <v>101</v>
      </c>
      <c r="C54" s="47"/>
      <c r="D54" s="24" t="s">
        <v>102</v>
      </c>
      <c r="E54" s="25"/>
      <c r="F54" s="26">
        <v>4</v>
      </c>
      <c r="G54" s="27"/>
      <c r="H54" s="26"/>
      <c r="I54" s="28"/>
      <c r="J54" s="27"/>
      <c r="K54" s="27"/>
      <c r="L54" s="27"/>
      <c r="M54" s="1">
        <f t="shared" si="2"/>
        <v>4</v>
      </c>
      <c r="N54" s="140"/>
      <c r="O54" s="1">
        <f t="shared" si="3"/>
        <v>4</v>
      </c>
      <c r="S54" s="55"/>
      <c r="V54" s="55"/>
    </row>
    <row r="55" spans="1:22" ht="15" customHeight="1" x14ac:dyDescent="0.25">
      <c r="A55" s="169" t="s">
        <v>103</v>
      </c>
      <c r="B55" s="170"/>
      <c r="C55" s="170"/>
      <c r="D55" s="170"/>
      <c r="E55" s="170"/>
      <c r="F55" s="170"/>
      <c r="G55" s="170"/>
      <c r="H55" s="170"/>
      <c r="I55" s="170"/>
      <c r="J55" s="170"/>
      <c r="K55" s="170"/>
      <c r="L55" s="138"/>
      <c r="M55" s="1">
        <f t="shared" si="2"/>
        <v>0</v>
      </c>
      <c r="N55" s="148"/>
      <c r="O55" s="1">
        <f t="shared" si="3"/>
        <v>0</v>
      </c>
      <c r="S55" s="55"/>
      <c r="V55" s="55"/>
    </row>
    <row r="56" spans="1:22" x14ac:dyDescent="0.25">
      <c r="A56" s="1">
        <v>67</v>
      </c>
      <c r="B56" s="22" t="s">
        <v>104</v>
      </c>
      <c r="C56" s="23"/>
      <c r="D56" s="24" t="s">
        <v>105</v>
      </c>
      <c r="E56" s="25" t="s">
        <v>17</v>
      </c>
      <c r="F56" s="26">
        <v>6</v>
      </c>
      <c r="G56" s="27"/>
      <c r="H56" s="26"/>
      <c r="I56" s="28"/>
      <c r="J56" s="27"/>
      <c r="K56" s="27"/>
      <c r="L56" s="27"/>
      <c r="M56" s="1">
        <f t="shared" si="2"/>
        <v>6</v>
      </c>
      <c r="N56" s="140"/>
      <c r="O56" s="1">
        <f t="shared" si="3"/>
        <v>6</v>
      </c>
      <c r="S56" s="55"/>
      <c r="V56" s="55"/>
    </row>
    <row r="57" spans="1:22" x14ac:dyDescent="0.25">
      <c r="A57" s="1">
        <v>69</v>
      </c>
      <c r="B57" s="22" t="s">
        <v>106</v>
      </c>
      <c r="C57" s="23"/>
      <c r="D57" s="43" t="s">
        <v>107</v>
      </c>
      <c r="E57" s="25" t="s">
        <v>17</v>
      </c>
      <c r="F57" s="26">
        <v>3</v>
      </c>
      <c r="G57" s="27"/>
      <c r="H57" s="26"/>
      <c r="I57" s="28"/>
      <c r="J57" s="27"/>
      <c r="K57" s="27"/>
      <c r="L57" s="27"/>
      <c r="M57" s="1">
        <f t="shared" si="2"/>
        <v>3</v>
      </c>
      <c r="N57" s="140"/>
      <c r="O57" s="1">
        <f t="shared" si="3"/>
        <v>3</v>
      </c>
      <c r="S57" s="55"/>
      <c r="V57" s="55"/>
    </row>
    <row r="58" spans="1:22" x14ac:dyDescent="0.25">
      <c r="A58" s="1">
        <v>70</v>
      </c>
      <c r="B58" s="22" t="s">
        <v>108</v>
      </c>
      <c r="C58" s="23"/>
      <c r="D58" s="24" t="s">
        <v>109</v>
      </c>
      <c r="E58" s="25" t="s">
        <v>17</v>
      </c>
      <c r="F58" s="26">
        <v>10</v>
      </c>
      <c r="G58" s="27"/>
      <c r="H58" s="26"/>
      <c r="I58" s="28">
        <v>3</v>
      </c>
      <c r="J58" s="27"/>
      <c r="K58" s="27"/>
      <c r="L58" s="27"/>
      <c r="M58" s="1">
        <f t="shared" si="2"/>
        <v>13</v>
      </c>
      <c r="N58" s="140"/>
      <c r="O58" s="1">
        <f t="shared" si="3"/>
        <v>13</v>
      </c>
      <c r="S58" s="55"/>
      <c r="V58" s="55"/>
    </row>
    <row r="59" spans="1:22" x14ac:dyDescent="0.25">
      <c r="A59" s="1"/>
      <c r="B59" s="22" t="s">
        <v>112</v>
      </c>
      <c r="C59" s="23"/>
      <c r="D59" s="24" t="s">
        <v>113</v>
      </c>
      <c r="E59" s="25" t="s">
        <v>111</v>
      </c>
      <c r="F59" s="26">
        <v>6</v>
      </c>
      <c r="G59" s="27"/>
      <c r="H59" s="26"/>
      <c r="I59" s="28"/>
      <c r="J59" s="27"/>
      <c r="K59" s="27"/>
      <c r="L59" s="27"/>
      <c r="M59" s="1">
        <f t="shared" si="2"/>
        <v>6</v>
      </c>
      <c r="N59" s="140"/>
      <c r="O59" s="1">
        <f t="shared" si="3"/>
        <v>6</v>
      </c>
      <c r="S59" s="55"/>
      <c r="V59" s="55"/>
    </row>
    <row r="60" spans="1:22" x14ac:dyDescent="0.25">
      <c r="A60" s="1">
        <v>72</v>
      </c>
      <c r="B60" s="22" t="s">
        <v>110</v>
      </c>
      <c r="C60" s="23"/>
      <c r="D60" s="24" t="s">
        <v>447</v>
      </c>
      <c r="E60" s="25" t="s">
        <v>111</v>
      </c>
      <c r="F60" s="26">
        <v>9</v>
      </c>
      <c r="G60" s="27"/>
      <c r="H60" s="26"/>
      <c r="I60" s="28"/>
      <c r="J60" s="27"/>
      <c r="K60" s="27"/>
      <c r="L60" s="27"/>
      <c r="M60" s="1">
        <f t="shared" si="2"/>
        <v>9</v>
      </c>
      <c r="N60" s="140"/>
      <c r="O60" s="1">
        <f t="shared" si="3"/>
        <v>9</v>
      </c>
      <c r="S60" s="55"/>
      <c r="V60" s="55"/>
    </row>
    <row r="61" spans="1:22" x14ac:dyDescent="0.25">
      <c r="A61" s="169" t="s">
        <v>114</v>
      </c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">
        <f t="shared" si="2"/>
        <v>0</v>
      </c>
      <c r="N61" s="148"/>
      <c r="O61" s="1">
        <f t="shared" si="3"/>
        <v>0</v>
      </c>
      <c r="S61" s="55"/>
      <c r="V61" s="55"/>
    </row>
    <row r="62" spans="1:22" x14ac:dyDescent="0.25">
      <c r="A62" s="1">
        <v>73</v>
      </c>
      <c r="B62" s="44" t="s">
        <v>115</v>
      </c>
      <c r="C62" s="48"/>
      <c r="D62" s="49" t="s">
        <v>116</v>
      </c>
      <c r="E62" s="25" t="s">
        <v>17</v>
      </c>
      <c r="F62" s="30">
        <v>135</v>
      </c>
      <c r="G62" s="46"/>
      <c r="H62" s="30"/>
      <c r="I62" s="50"/>
      <c r="J62" s="46"/>
      <c r="K62" s="46"/>
      <c r="L62" s="46"/>
      <c r="M62" s="1">
        <f t="shared" si="2"/>
        <v>135</v>
      </c>
      <c r="N62" s="153"/>
      <c r="O62" s="1">
        <f t="shared" si="3"/>
        <v>135</v>
      </c>
      <c r="S62" s="55"/>
      <c r="V62" s="55"/>
    </row>
    <row r="63" spans="1:22" x14ac:dyDescent="0.25">
      <c r="A63" s="1">
        <v>74</v>
      </c>
      <c r="B63" s="44" t="s">
        <v>117</v>
      </c>
      <c r="C63" s="48"/>
      <c r="D63" s="49" t="s">
        <v>116</v>
      </c>
      <c r="E63" s="25" t="s">
        <v>17</v>
      </c>
      <c r="F63" s="30">
        <v>115</v>
      </c>
      <c r="G63" s="46"/>
      <c r="H63" s="30"/>
      <c r="I63" s="50"/>
      <c r="J63" s="46"/>
      <c r="K63" s="46"/>
      <c r="L63" s="46"/>
      <c r="M63" s="1">
        <f t="shared" si="2"/>
        <v>115</v>
      </c>
      <c r="N63" s="153"/>
      <c r="O63" s="1">
        <f t="shared" si="3"/>
        <v>115</v>
      </c>
      <c r="S63" s="55"/>
      <c r="V63" s="55"/>
    </row>
    <row r="64" spans="1:22" x14ac:dyDescent="0.25">
      <c r="A64" s="1">
        <v>75</v>
      </c>
      <c r="B64" s="44" t="s">
        <v>118</v>
      </c>
      <c r="C64" s="48"/>
      <c r="D64" s="49" t="s">
        <v>119</v>
      </c>
      <c r="E64" s="25" t="s">
        <v>17</v>
      </c>
      <c r="F64" s="30">
        <v>30</v>
      </c>
      <c r="G64" s="46"/>
      <c r="H64" s="30"/>
      <c r="I64" s="50"/>
      <c r="J64" s="46"/>
      <c r="K64" s="46"/>
      <c r="L64" s="46"/>
      <c r="M64" s="1">
        <f t="shared" si="2"/>
        <v>30</v>
      </c>
      <c r="N64" s="153"/>
      <c r="O64" s="1">
        <f t="shared" si="3"/>
        <v>30</v>
      </c>
      <c r="S64" s="55"/>
      <c r="V64" s="55"/>
    </row>
    <row r="65" spans="1:22" x14ac:dyDescent="0.25">
      <c r="A65" s="1">
        <v>77</v>
      </c>
      <c r="B65" s="44" t="s">
        <v>118</v>
      </c>
      <c r="C65" s="48"/>
      <c r="D65" s="49" t="s">
        <v>120</v>
      </c>
      <c r="E65" s="25" t="s">
        <v>17</v>
      </c>
      <c r="F65" s="30">
        <v>60</v>
      </c>
      <c r="G65" s="46"/>
      <c r="H65" s="30"/>
      <c r="I65" s="50"/>
      <c r="J65" s="46"/>
      <c r="K65" s="46"/>
      <c r="L65" s="46"/>
      <c r="M65" s="1">
        <f t="shared" si="2"/>
        <v>60</v>
      </c>
      <c r="N65" s="153"/>
      <c r="O65" s="1">
        <f t="shared" si="3"/>
        <v>60</v>
      </c>
      <c r="S65" s="55"/>
      <c r="V65" s="55"/>
    </row>
    <row r="66" spans="1:22" ht="30" x14ac:dyDescent="0.25">
      <c r="A66" s="1">
        <v>78</v>
      </c>
      <c r="B66" s="44" t="s">
        <v>121</v>
      </c>
      <c r="C66" s="48"/>
      <c r="D66" s="49" t="s">
        <v>122</v>
      </c>
      <c r="E66" s="25" t="s">
        <v>17</v>
      </c>
      <c r="F66" s="30">
        <v>3</v>
      </c>
      <c r="G66" s="46"/>
      <c r="H66" s="30"/>
      <c r="I66" s="50"/>
      <c r="J66" s="46"/>
      <c r="K66" s="46"/>
      <c r="L66" s="46"/>
      <c r="M66" s="1">
        <f t="shared" si="2"/>
        <v>3</v>
      </c>
      <c r="N66" s="153"/>
      <c r="O66" s="1">
        <f t="shared" si="3"/>
        <v>3</v>
      </c>
      <c r="S66" s="55"/>
      <c r="V66" s="55"/>
    </row>
    <row r="67" spans="1:22" x14ac:dyDescent="0.25">
      <c r="A67" s="1">
        <v>79</v>
      </c>
      <c r="B67" s="44" t="s">
        <v>123</v>
      </c>
      <c r="C67" s="48"/>
      <c r="D67" s="49" t="s">
        <v>124</v>
      </c>
      <c r="E67" s="25" t="s">
        <v>17</v>
      </c>
      <c r="F67" s="30"/>
      <c r="G67" s="46"/>
      <c r="H67" s="30"/>
      <c r="I67" s="50"/>
      <c r="J67" s="46"/>
      <c r="K67" s="46"/>
      <c r="L67" s="46"/>
      <c r="M67" s="1">
        <f t="shared" si="2"/>
        <v>0</v>
      </c>
      <c r="N67" s="153"/>
      <c r="O67" s="1">
        <f t="shared" si="3"/>
        <v>0</v>
      </c>
      <c r="S67" s="55"/>
      <c r="V67" s="55"/>
    </row>
    <row r="68" spans="1:22" x14ac:dyDescent="0.25">
      <c r="A68" s="1">
        <v>80</v>
      </c>
      <c r="B68" s="44" t="s">
        <v>125</v>
      </c>
      <c r="C68" s="48"/>
      <c r="D68" s="49" t="s">
        <v>126</v>
      </c>
      <c r="E68" s="25" t="s">
        <v>17</v>
      </c>
      <c r="F68" s="30">
        <v>40</v>
      </c>
      <c r="G68" s="46"/>
      <c r="H68" s="30"/>
      <c r="I68" s="50"/>
      <c r="J68" s="46"/>
      <c r="K68" s="46"/>
      <c r="L68" s="46"/>
      <c r="M68" s="1">
        <f t="shared" si="2"/>
        <v>40</v>
      </c>
      <c r="N68" s="153"/>
      <c r="O68" s="1">
        <f t="shared" si="3"/>
        <v>40</v>
      </c>
      <c r="S68" s="55"/>
      <c r="V68" s="55"/>
    </row>
    <row r="69" spans="1:22" ht="30" x14ac:dyDescent="0.25">
      <c r="A69" s="1">
        <v>81</v>
      </c>
      <c r="B69" s="44" t="s">
        <v>127</v>
      </c>
      <c r="C69" s="48"/>
      <c r="D69" s="49" t="s">
        <v>128</v>
      </c>
      <c r="E69" s="25" t="s">
        <v>17</v>
      </c>
      <c r="F69" s="30">
        <v>60</v>
      </c>
      <c r="G69" s="46"/>
      <c r="H69" s="30"/>
      <c r="I69" s="50"/>
      <c r="J69" s="46"/>
      <c r="K69" s="46"/>
      <c r="L69" s="46"/>
      <c r="M69" s="1">
        <f t="shared" si="2"/>
        <v>60</v>
      </c>
      <c r="N69" s="153"/>
      <c r="O69" s="1">
        <f t="shared" si="3"/>
        <v>60</v>
      </c>
      <c r="S69" s="55"/>
      <c r="V69" s="55"/>
    </row>
    <row r="70" spans="1:22" x14ac:dyDescent="0.25">
      <c r="A70" s="1">
        <v>83</v>
      </c>
      <c r="B70" s="44" t="s">
        <v>129</v>
      </c>
      <c r="C70" s="48"/>
      <c r="D70" s="49" t="s">
        <v>130</v>
      </c>
      <c r="E70" s="25" t="s">
        <v>17</v>
      </c>
      <c r="F70" s="30">
        <v>3</v>
      </c>
      <c r="G70" s="46"/>
      <c r="H70" s="30"/>
      <c r="I70" s="50"/>
      <c r="J70" s="46"/>
      <c r="K70" s="46"/>
      <c r="L70" s="46"/>
      <c r="M70" s="1">
        <f t="shared" si="2"/>
        <v>3</v>
      </c>
      <c r="N70" s="153"/>
      <c r="O70" s="1">
        <f t="shared" si="3"/>
        <v>3</v>
      </c>
      <c r="S70" s="55"/>
      <c r="V70" s="55"/>
    </row>
    <row r="71" spans="1:22" x14ac:dyDescent="0.25">
      <c r="A71" s="1"/>
      <c r="B71" s="44" t="s">
        <v>131</v>
      </c>
      <c r="C71" s="48"/>
      <c r="D71" s="49" t="s">
        <v>132</v>
      </c>
      <c r="E71" s="25" t="s">
        <v>17</v>
      </c>
      <c r="F71" s="30">
        <v>15</v>
      </c>
      <c r="G71" s="46"/>
      <c r="H71" s="30"/>
      <c r="I71" s="50"/>
      <c r="J71" s="46"/>
      <c r="K71" s="46"/>
      <c r="L71" s="46"/>
      <c r="M71" s="1">
        <f t="shared" si="2"/>
        <v>15</v>
      </c>
      <c r="N71" s="153"/>
      <c r="O71" s="1">
        <f t="shared" si="3"/>
        <v>15</v>
      </c>
      <c r="S71" s="55"/>
      <c r="V71" s="55"/>
    </row>
    <row r="72" spans="1:22" x14ac:dyDescent="0.25">
      <c r="A72" s="1">
        <v>84</v>
      </c>
      <c r="B72" s="44" t="s">
        <v>133</v>
      </c>
      <c r="C72" s="48"/>
      <c r="D72" s="49" t="s">
        <v>134</v>
      </c>
      <c r="E72" s="25" t="s">
        <v>17</v>
      </c>
      <c r="F72" s="30">
        <v>6</v>
      </c>
      <c r="G72" s="46"/>
      <c r="H72" s="30"/>
      <c r="I72" s="50"/>
      <c r="J72" s="46"/>
      <c r="K72" s="46"/>
      <c r="L72" s="46"/>
      <c r="M72" s="1">
        <f t="shared" si="2"/>
        <v>6</v>
      </c>
      <c r="N72" s="153"/>
      <c r="O72" s="1">
        <f t="shared" si="3"/>
        <v>6</v>
      </c>
      <c r="S72" s="55"/>
      <c r="V72" s="55"/>
    </row>
    <row r="73" spans="1:22" x14ac:dyDescent="0.25">
      <c r="A73" s="1">
        <v>85</v>
      </c>
      <c r="B73" s="44" t="s">
        <v>135</v>
      </c>
      <c r="C73" s="48"/>
      <c r="D73" s="49" t="s">
        <v>136</v>
      </c>
      <c r="E73" s="25" t="s">
        <v>17</v>
      </c>
      <c r="F73" s="30">
        <v>1</v>
      </c>
      <c r="G73" s="46"/>
      <c r="H73" s="30"/>
      <c r="I73" s="50"/>
      <c r="J73" s="46"/>
      <c r="K73" s="46"/>
      <c r="L73" s="46"/>
      <c r="M73" s="1">
        <f t="shared" si="2"/>
        <v>1</v>
      </c>
      <c r="N73" s="153"/>
      <c r="O73" s="1">
        <f t="shared" si="3"/>
        <v>1</v>
      </c>
      <c r="S73" s="55"/>
      <c r="V73" s="55"/>
    </row>
    <row r="74" spans="1:22" x14ac:dyDescent="0.25">
      <c r="A74" s="1">
        <v>86</v>
      </c>
      <c r="B74" s="44" t="s">
        <v>137</v>
      </c>
      <c r="C74" s="48"/>
      <c r="D74" s="49" t="s">
        <v>138</v>
      </c>
      <c r="E74" s="25" t="s">
        <v>17</v>
      </c>
      <c r="F74" s="30">
        <v>9</v>
      </c>
      <c r="G74" s="46"/>
      <c r="H74" s="30"/>
      <c r="I74" s="50"/>
      <c r="J74" s="46"/>
      <c r="K74" s="46"/>
      <c r="L74" s="46"/>
      <c r="M74" s="1">
        <f t="shared" si="2"/>
        <v>9</v>
      </c>
      <c r="N74" s="153"/>
      <c r="O74" s="1">
        <f t="shared" si="3"/>
        <v>9</v>
      </c>
      <c r="S74" s="55"/>
      <c r="V74" s="55"/>
    </row>
    <row r="75" spans="1:22" x14ac:dyDescent="0.25">
      <c r="A75" s="1">
        <v>87</v>
      </c>
      <c r="B75" s="44" t="s">
        <v>139</v>
      </c>
      <c r="C75" s="48"/>
      <c r="D75" s="49" t="s">
        <v>140</v>
      </c>
      <c r="E75" s="25" t="s">
        <v>17</v>
      </c>
      <c r="F75" s="30">
        <v>15</v>
      </c>
      <c r="G75" s="46"/>
      <c r="H75" s="30"/>
      <c r="I75" s="50"/>
      <c r="J75" s="46"/>
      <c r="K75" s="46"/>
      <c r="L75" s="46"/>
      <c r="M75" s="1">
        <f t="shared" si="2"/>
        <v>15</v>
      </c>
      <c r="N75" s="153"/>
      <c r="O75" s="1">
        <f t="shared" si="3"/>
        <v>15</v>
      </c>
      <c r="S75" s="55"/>
      <c r="V75" s="55"/>
    </row>
    <row r="76" spans="1:22" x14ac:dyDescent="0.25">
      <c r="A76" s="1">
        <v>91</v>
      </c>
      <c r="B76" s="44" t="s">
        <v>141</v>
      </c>
      <c r="C76" s="48"/>
      <c r="D76" s="49" t="s">
        <v>142</v>
      </c>
      <c r="E76" s="25" t="s">
        <v>17</v>
      </c>
      <c r="F76" s="30">
        <v>39</v>
      </c>
      <c r="G76" s="46"/>
      <c r="H76" s="30"/>
      <c r="I76" s="50"/>
      <c r="J76" s="46"/>
      <c r="K76" s="46"/>
      <c r="L76" s="46"/>
      <c r="M76" s="1">
        <f t="shared" si="2"/>
        <v>39</v>
      </c>
      <c r="N76" s="153"/>
      <c r="O76" s="1">
        <f t="shared" si="3"/>
        <v>39</v>
      </c>
    </row>
    <row r="77" spans="1:22" x14ac:dyDescent="0.25">
      <c r="A77" s="1">
        <v>92</v>
      </c>
      <c r="B77" s="44" t="s">
        <v>143</v>
      </c>
      <c r="C77" s="48"/>
      <c r="D77" s="49" t="s">
        <v>144</v>
      </c>
      <c r="E77" s="25" t="s">
        <v>17</v>
      </c>
      <c r="F77" s="30">
        <v>12</v>
      </c>
      <c r="G77" s="46"/>
      <c r="H77" s="30"/>
      <c r="I77" s="50"/>
      <c r="J77" s="46"/>
      <c r="K77" s="46"/>
      <c r="L77" s="46"/>
      <c r="M77" s="1">
        <f t="shared" si="2"/>
        <v>12</v>
      </c>
      <c r="N77" s="153"/>
      <c r="O77" s="1">
        <f t="shared" si="3"/>
        <v>12</v>
      </c>
    </row>
    <row r="78" spans="1:22" s="52" customFormat="1" x14ac:dyDescent="0.25">
      <c r="A78" s="1">
        <v>93</v>
      </c>
      <c r="B78" s="44" t="s">
        <v>145</v>
      </c>
      <c r="C78" s="48"/>
      <c r="D78" s="49" t="s">
        <v>146</v>
      </c>
      <c r="E78" s="25" t="s">
        <v>17</v>
      </c>
      <c r="F78" s="30">
        <v>3</v>
      </c>
      <c r="G78" s="46"/>
      <c r="H78" s="30"/>
      <c r="I78" s="50"/>
      <c r="J78" s="46"/>
      <c r="K78" s="46"/>
      <c r="L78" s="46"/>
      <c r="M78" s="1">
        <f t="shared" si="2"/>
        <v>3</v>
      </c>
      <c r="N78" s="153"/>
      <c r="O78" s="1">
        <f t="shared" si="3"/>
        <v>3</v>
      </c>
      <c r="S78" s="144"/>
      <c r="V78" s="53"/>
    </row>
    <row r="79" spans="1:22" s="52" customFormat="1" x14ac:dyDescent="0.25">
      <c r="A79" s="1">
        <v>94</v>
      </c>
      <c r="B79" s="44" t="s">
        <v>147</v>
      </c>
      <c r="C79" s="48"/>
      <c r="D79" s="49" t="s">
        <v>148</v>
      </c>
      <c r="E79" s="25" t="s">
        <v>17</v>
      </c>
      <c r="F79" s="30">
        <v>3</v>
      </c>
      <c r="G79" s="46"/>
      <c r="H79" s="30"/>
      <c r="I79" s="50"/>
      <c r="J79" s="46"/>
      <c r="K79" s="46"/>
      <c r="L79" s="46"/>
      <c r="M79" s="1">
        <f t="shared" si="2"/>
        <v>3</v>
      </c>
      <c r="N79" s="153"/>
      <c r="O79" s="1">
        <f t="shared" si="3"/>
        <v>3</v>
      </c>
      <c r="S79" s="144"/>
      <c r="V79" s="53"/>
    </row>
    <row r="80" spans="1:22" s="52" customFormat="1" x14ac:dyDescent="0.25">
      <c r="A80" s="1"/>
      <c r="B80" s="44" t="s">
        <v>147</v>
      </c>
      <c r="C80" s="48"/>
      <c r="D80" s="49" t="s">
        <v>149</v>
      </c>
      <c r="E80" s="25" t="s">
        <v>17</v>
      </c>
      <c r="F80" s="30">
        <v>3</v>
      </c>
      <c r="G80" s="46"/>
      <c r="H80" s="30"/>
      <c r="I80" s="50"/>
      <c r="J80" s="46"/>
      <c r="K80" s="46"/>
      <c r="L80" s="46"/>
      <c r="M80" s="1">
        <f t="shared" si="2"/>
        <v>3</v>
      </c>
      <c r="N80" s="153"/>
      <c r="O80" s="1">
        <f t="shared" si="3"/>
        <v>3</v>
      </c>
      <c r="S80" s="144"/>
      <c r="V80" s="53"/>
    </row>
    <row r="81" spans="1:22" x14ac:dyDescent="0.25">
      <c r="A81" s="1">
        <v>95</v>
      </c>
      <c r="B81" s="44" t="s">
        <v>150</v>
      </c>
      <c r="C81" s="48"/>
      <c r="D81" s="49" t="s">
        <v>151</v>
      </c>
      <c r="E81" s="25" t="s">
        <v>17</v>
      </c>
      <c r="F81" s="30">
        <v>3</v>
      </c>
      <c r="G81" s="46"/>
      <c r="H81" s="30"/>
      <c r="I81" s="50"/>
      <c r="J81" s="46"/>
      <c r="K81" s="46"/>
      <c r="L81" s="46"/>
      <c r="M81" s="1">
        <f t="shared" si="2"/>
        <v>3</v>
      </c>
      <c r="N81" s="153"/>
      <c r="O81" s="1">
        <f t="shared" si="3"/>
        <v>3</v>
      </c>
    </row>
    <row r="82" spans="1:22" x14ac:dyDescent="0.25">
      <c r="A82" s="1">
        <v>97</v>
      </c>
      <c r="B82" s="44" t="s">
        <v>152</v>
      </c>
      <c r="C82" s="48"/>
      <c r="D82" s="49" t="s">
        <v>153</v>
      </c>
      <c r="E82" s="25" t="s">
        <v>17</v>
      </c>
      <c r="F82" s="30">
        <v>35</v>
      </c>
      <c r="G82" s="46"/>
      <c r="H82" s="30"/>
      <c r="I82" s="50"/>
      <c r="J82" s="46"/>
      <c r="K82" s="46"/>
      <c r="L82" s="46"/>
      <c r="M82" s="1">
        <f t="shared" si="2"/>
        <v>35</v>
      </c>
      <c r="N82" s="153"/>
      <c r="O82" s="1">
        <f t="shared" si="3"/>
        <v>35</v>
      </c>
    </row>
    <row r="83" spans="1:22" x14ac:dyDescent="0.25">
      <c r="A83" s="1">
        <v>100</v>
      </c>
      <c r="B83" s="44" t="s">
        <v>154</v>
      </c>
      <c r="C83" s="48"/>
      <c r="D83" s="49" t="s">
        <v>155</v>
      </c>
      <c r="E83" s="25" t="s">
        <v>17</v>
      </c>
      <c r="F83" s="30">
        <v>15</v>
      </c>
      <c r="G83" s="46"/>
      <c r="H83" s="30"/>
      <c r="I83" s="50"/>
      <c r="J83" s="46"/>
      <c r="K83" s="46"/>
      <c r="L83" s="46"/>
      <c r="M83" s="1">
        <f t="shared" si="2"/>
        <v>15</v>
      </c>
      <c r="N83" s="153"/>
      <c r="O83" s="1">
        <f t="shared" si="3"/>
        <v>15</v>
      </c>
    </row>
    <row r="84" spans="1:22" x14ac:dyDescent="0.25">
      <c r="A84" s="1">
        <v>102</v>
      </c>
      <c r="B84" s="44" t="s">
        <v>156</v>
      </c>
      <c r="C84" s="48"/>
      <c r="D84" s="49" t="s">
        <v>157</v>
      </c>
      <c r="E84" s="25" t="s">
        <v>17</v>
      </c>
      <c r="F84" s="30">
        <v>12</v>
      </c>
      <c r="G84" s="46"/>
      <c r="H84" s="30"/>
      <c r="I84" s="50"/>
      <c r="J84" s="46"/>
      <c r="K84" s="46"/>
      <c r="L84" s="46"/>
      <c r="M84" s="1">
        <f t="shared" si="2"/>
        <v>12</v>
      </c>
      <c r="N84" s="153"/>
      <c r="O84" s="1">
        <f t="shared" si="3"/>
        <v>12</v>
      </c>
    </row>
    <row r="85" spans="1:22" x14ac:dyDescent="0.25">
      <c r="A85" s="1">
        <v>103</v>
      </c>
      <c r="B85" s="44" t="s">
        <v>158</v>
      </c>
      <c r="C85" s="48" t="s">
        <v>159</v>
      </c>
      <c r="D85" s="49" t="s">
        <v>160</v>
      </c>
      <c r="E85" s="25" t="s">
        <v>17</v>
      </c>
      <c r="F85" s="30">
        <v>6</v>
      </c>
      <c r="G85" s="46"/>
      <c r="H85" s="30"/>
      <c r="I85" s="50"/>
      <c r="J85" s="46"/>
      <c r="K85" s="46"/>
      <c r="L85" s="46"/>
      <c r="M85" s="1">
        <f t="shared" si="2"/>
        <v>6</v>
      </c>
      <c r="N85" s="153"/>
      <c r="O85" s="1">
        <f t="shared" si="3"/>
        <v>6</v>
      </c>
    </row>
    <row r="86" spans="1:22" x14ac:dyDescent="0.25">
      <c r="A86" s="1">
        <v>106</v>
      </c>
      <c r="B86" s="44" t="s">
        <v>161</v>
      </c>
      <c r="C86" s="48"/>
      <c r="D86" s="49" t="s">
        <v>162</v>
      </c>
      <c r="E86" s="25" t="s">
        <v>17</v>
      </c>
      <c r="F86" s="30">
        <v>2</v>
      </c>
      <c r="G86" s="46"/>
      <c r="H86" s="30"/>
      <c r="I86" s="50"/>
      <c r="J86" s="46"/>
      <c r="K86" s="46"/>
      <c r="L86" s="46"/>
      <c r="M86" s="1">
        <f t="shared" si="2"/>
        <v>2</v>
      </c>
      <c r="N86" s="153"/>
      <c r="O86" s="1">
        <f t="shared" si="3"/>
        <v>2</v>
      </c>
      <c r="S86" s="55"/>
      <c r="V86" s="55"/>
    </row>
    <row r="87" spans="1:22" x14ac:dyDescent="0.25">
      <c r="A87" s="1">
        <v>107</v>
      </c>
      <c r="B87" s="44" t="s">
        <v>161</v>
      </c>
      <c r="C87" s="48"/>
      <c r="D87" s="49" t="s">
        <v>163</v>
      </c>
      <c r="E87" s="25" t="s">
        <v>17</v>
      </c>
      <c r="F87" s="30">
        <v>11</v>
      </c>
      <c r="G87" s="46"/>
      <c r="H87" s="30"/>
      <c r="I87" s="50"/>
      <c r="J87" s="46"/>
      <c r="K87" s="46"/>
      <c r="L87" s="46"/>
      <c r="M87" s="1">
        <f t="shared" si="2"/>
        <v>11</v>
      </c>
      <c r="N87" s="153"/>
      <c r="O87" s="1">
        <f t="shared" si="3"/>
        <v>11</v>
      </c>
      <c r="S87" s="55"/>
      <c r="V87" s="55"/>
    </row>
    <row r="88" spans="1:22" x14ac:dyDescent="0.25">
      <c r="A88" s="1">
        <v>109</v>
      </c>
      <c r="B88" s="44" t="s">
        <v>164</v>
      </c>
      <c r="C88" s="48"/>
      <c r="D88" s="49" t="s">
        <v>165</v>
      </c>
      <c r="E88" s="25" t="s">
        <v>17</v>
      </c>
      <c r="F88" s="30"/>
      <c r="G88" s="46">
        <v>2</v>
      </c>
      <c r="H88" s="30"/>
      <c r="I88" s="50"/>
      <c r="J88" s="46"/>
      <c r="K88" s="46"/>
      <c r="L88" s="46"/>
      <c r="M88" s="1">
        <f t="shared" si="2"/>
        <v>2</v>
      </c>
      <c r="N88" s="153">
        <v>2</v>
      </c>
      <c r="O88" s="1">
        <f t="shared" si="3"/>
        <v>0</v>
      </c>
      <c r="S88" s="55"/>
      <c r="V88" s="55"/>
    </row>
    <row r="89" spans="1:22" x14ac:dyDescent="0.25">
      <c r="A89" s="1">
        <v>110</v>
      </c>
      <c r="B89" s="44" t="s">
        <v>166</v>
      </c>
      <c r="C89" s="48"/>
      <c r="D89" s="49" t="s">
        <v>167</v>
      </c>
      <c r="E89" s="25" t="s">
        <v>17</v>
      </c>
      <c r="F89" s="30">
        <v>9</v>
      </c>
      <c r="G89" s="46"/>
      <c r="H89" s="30"/>
      <c r="I89" s="50"/>
      <c r="J89" s="46"/>
      <c r="K89" s="46"/>
      <c r="L89" s="46"/>
      <c r="M89" s="1">
        <f t="shared" si="2"/>
        <v>9</v>
      </c>
      <c r="N89" s="153"/>
      <c r="O89" s="1">
        <f t="shared" si="3"/>
        <v>9</v>
      </c>
      <c r="S89" s="55"/>
      <c r="V89" s="55"/>
    </row>
    <row r="90" spans="1:22" ht="30" x14ac:dyDescent="0.25">
      <c r="A90" s="1">
        <v>111</v>
      </c>
      <c r="B90" s="44" t="s">
        <v>168</v>
      </c>
      <c r="C90" s="48"/>
      <c r="D90" s="49" t="s">
        <v>169</v>
      </c>
      <c r="E90" s="25" t="s">
        <v>17</v>
      </c>
      <c r="F90" s="30">
        <v>6</v>
      </c>
      <c r="G90" s="46">
        <v>8</v>
      </c>
      <c r="H90" s="30"/>
      <c r="I90" s="50"/>
      <c r="J90" s="46"/>
      <c r="K90" s="46"/>
      <c r="L90" s="46"/>
      <c r="M90" s="1">
        <f t="shared" si="2"/>
        <v>14</v>
      </c>
      <c r="N90" s="153"/>
      <c r="O90" s="1">
        <f t="shared" si="3"/>
        <v>14</v>
      </c>
      <c r="S90" s="55"/>
      <c r="V90" s="55"/>
    </row>
    <row r="91" spans="1:22" x14ac:dyDescent="0.25">
      <c r="A91" s="1">
        <v>114</v>
      </c>
      <c r="B91" s="44" t="s">
        <v>170</v>
      </c>
      <c r="C91" s="48"/>
      <c r="D91" s="49" t="s">
        <v>171</v>
      </c>
      <c r="E91" s="25" t="s">
        <v>17</v>
      </c>
      <c r="F91" s="30">
        <v>9</v>
      </c>
      <c r="G91" s="46"/>
      <c r="H91" s="30"/>
      <c r="I91" s="50"/>
      <c r="J91" s="46"/>
      <c r="K91" s="46"/>
      <c r="L91" s="46"/>
      <c r="M91" s="1">
        <f t="shared" si="2"/>
        <v>9</v>
      </c>
      <c r="N91" s="153"/>
      <c r="O91" s="1">
        <f t="shared" si="3"/>
        <v>9</v>
      </c>
      <c r="S91" s="55"/>
      <c r="V91" s="55"/>
    </row>
    <row r="92" spans="1:22" x14ac:dyDescent="0.25">
      <c r="A92" s="1">
        <v>115</v>
      </c>
      <c r="B92" s="44" t="s">
        <v>172</v>
      </c>
      <c r="C92" s="48"/>
      <c r="D92" s="49" t="s">
        <v>173</v>
      </c>
      <c r="E92" s="25"/>
      <c r="F92" s="30">
        <v>30</v>
      </c>
      <c r="G92" s="46"/>
      <c r="H92" s="30"/>
      <c r="I92" s="50"/>
      <c r="J92" s="46"/>
      <c r="K92" s="46"/>
      <c r="L92" s="46"/>
      <c r="M92" s="1">
        <f t="shared" si="2"/>
        <v>30</v>
      </c>
      <c r="N92" s="153"/>
      <c r="O92" s="1">
        <f t="shared" si="3"/>
        <v>30</v>
      </c>
      <c r="S92" s="55"/>
      <c r="V92" s="55"/>
    </row>
    <row r="93" spans="1:22" x14ac:dyDescent="0.25">
      <c r="A93" s="1">
        <v>116</v>
      </c>
      <c r="B93" s="44" t="s">
        <v>174</v>
      </c>
      <c r="C93" s="44"/>
      <c r="D93" s="58" t="s">
        <v>175</v>
      </c>
      <c r="E93" s="1" t="s">
        <v>17</v>
      </c>
      <c r="F93" s="30">
        <v>25</v>
      </c>
      <c r="G93" s="46"/>
      <c r="H93" s="30"/>
      <c r="I93" s="50"/>
      <c r="J93" s="46"/>
      <c r="K93" s="46"/>
      <c r="L93" s="46"/>
      <c r="M93" s="1">
        <f t="shared" si="2"/>
        <v>25</v>
      </c>
      <c r="N93" s="153"/>
      <c r="O93" s="1">
        <f t="shared" si="3"/>
        <v>25</v>
      </c>
      <c r="S93" s="55"/>
      <c r="V93" s="55"/>
    </row>
    <row r="94" spans="1:22" ht="30" x14ac:dyDescent="0.25">
      <c r="A94" s="1"/>
      <c r="B94" s="44" t="s">
        <v>449</v>
      </c>
      <c r="C94" s="44"/>
      <c r="D94" s="24" t="s">
        <v>450</v>
      </c>
      <c r="E94" s="1"/>
      <c r="F94" s="30">
        <v>2</v>
      </c>
      <c r="G94" s="46"/>
      <c r="H94" s="30"/>
      <c r="I94" s="50"/>
      <c r="J94" s="46"/>
      <c r="K94" s="46"/>
      <c r="L94" s="46"/>
      <c r="M94" s="1">
        <f t="shared" si="2"/>
        <v>2</v>
      </c>
      <c r="N94" s="154"/>
      <c r="O94" s="1">
        <f t="shared" si="3"/>
        <v>2</v>
      </c>
      <c r="S94" s="55"/>
      <c r="V94" s="55"/>
    </row>
    <row r="95" spans="1:22" x14ac:dyDescent="0.25">
      <c r="A95" s="165" t="s">
        <v>176</v>
      </c>
      <c r="B95" s="166"/>
      <c r="C95" s="166"/>
      <c r="D95" s="166"/>
      <c r="E95" s="166"/>
      <c r="F95" s="166"/>
      <c r="G95" s="166"/>
      <c r="H95" s="166"/>
      <c r="I95" s="166"/>
      <c r="J95" s="166"/>
      <c r="K95" s="166"/>
      <c r="L95" s="166"/>
      <c r="M95" s="1">
        <f t="shared" si="2"/>
        <v>0</v>
      </c>
      <c r="N95" s="155"/>
      <c r="O95" s="1">
        <f t="shared" si="3"/>
        <v>0</v>
      </c>
      <c r="S95" s="55"/>
      <c r="V95" s="55"/>
    </row>
    <row r="96" spans="1:22" x14ac:dyDescent="0.25">
      <c r="A96" s="1">
        <v>122</v>
      </c>
      <c r="B96" s="44" t="s">
        <v>177</v>
      </c>
      <c r="C96" s="48"/>
      <c r="D96" s="49" t="s">
        <v>178</v>
      </c>
      <c r="E96" s="25" t="s">
        <v>17</v>
      </c>
      <c r="F96" s="30">
        <v>20</v>
      </c>
      <c r="G96" s="46"/>
      <c r="H96" s="30"/>
      <c r="I96" s="50"/>
      <c r="J96" s="46"/>
      <c r="K96" s="46"/>
      <c r="L96" s="46"/>
      <c r="M96" s="1">
        <f t="shared" ref="M96:M135" si="4">SUM(F96:L96)</f>
        <v>20</v>
      </c>
      <c r="N96" s="153"/>
      <c r="O96" s="1">
        <f t="shared" ref="O96:O136" si="5">M96-N96</f>
        <v>20</v>
      </c>
    </row>
    <row r="97" spans="1:22" x14ac:dyDescent="0.25">
      <c r="A97" s="165" t="s">
        <v>179</v>
      </c>
      <c r="B97" s="166"/>
      <c r="C97" s="166"/>
      <c r="D97" s="166"/>
      <c r="E97" s="166"/>
      <c r="F97" s="166"/>
      <c r="G97" s="166"/>
      <c r="H97" s="166"/>
      <c r="I97" s="166"/>
      <c r="J97" s="166"/>
      <c r="K97" s="166"/>
      <c r="L97" s="166"/>
      <c r="M97" s="1">
        <f t="shared" si="4"/>
        <v>0</v>
      </c>
      <c r="N97" s="155"/>
      <c r="O97" s="1">
        <f t="shared" si="5"/>
        <v>0</v>
      </c>
    </row>
    <row r="98" spans="1:22" ht="30" x14ac:dyDescent="0.25">
      <c r="A98" s="1">
        <v>123</v>
      </c>
      <c r="B98" s="40" t="s">
        <v>180</v>
      </c>
      <c r="C98" s="48" t="s">
        <v>181</v>
      </c>
      <c r="D98" s="49" t="s">
        <v>182</v>
      </c>
      <c r="E98" s="1" t="s">
        <v>17</v>
      </c>
      <c r="F98" s="30">
        <v>75</v>
      </c>
      <c r="G98" s="46"/>
      <c r="H98" s="30">
        <v>50</v>
      </c>
      <c r="I98" s="50">
        <v>6</v>
      </c>
      <c r="J98" s="46"/>
      <c r="K98" s="46">
        <v>10</v>
      </c>
      <c r="L98" s="46">
        <v>12</v>
      </c>
      <c r="M98" s="1">
        <f t="shared" si="4"/>
        <v>153</v>
      </c>
      <c r="N98" s="153"/>
      <c r="O98" s="1">
        <f t="shared" si="5"/>
        <v>153</v>
      </c>
      <c r="P98" s="156"/>
    </row>
    <row r="99" spans="1:22" x14ac:dyDescent="0.25">
      <c r="A99" s="1">
        <v>124</v>
      </c>
      <c r="B99" s="44" t="s">
        <v>183</v>
      </c>
      <c r="C99" s="48"/>
      <c r="D99" s="49" t="s">
        <v>184</v>
      </c>
      <c r="E99" s="25" t="s">
        <v>17</v>
      </c>
      <c r="F99" s="51">
        <v>8</v>
      </c>
      <c r="G99" s="46"/>
      <c r="H99" s="30"/>
      <c r="I99" s="50"/>
      <c r="J99" s="46"/>
      <c r="K99" s="46"/>
      <c r="L99" s="46"/>
      <c r="M99" s="1">
        <f t="shared" si="4"/>
        <v>8</v>
      </c>
      <c r="N99" s="153"/>
      <c r="O99" s="1">
        <f t="shared" si="5"/>
        <v>8</v>
      </c>
    </row>
    <row r="100" spans="1:22" ht="30" x14ac:dyDescent="0.25">
      <c r="A100" s="1">
        <v>125</v>
      </c>
      <c r="B100" s="40" t="s">
        <v>185</v>
      </c>
      <c r="C100" s="48" t="s">
        <v>186</v>
      </c>
      <c r="D100" s="49" t="s">
        <v>187</v>
      </c>
      <c r="E100" s="25" t="s">
        <v>17</v>
      </c>
      <c r="F100" s="30"/>
      <c r="G100" s="46"/>
      <c r="H100" s="30">
        <v>50</v>
      </c>
      <c r="I100" s="50">
        <v>45</v>
      </c>
      <c r="J100" s="46"/>
      <c r="K100" s="46"/>
      <c r="L100" s="46"/>
      <c r="M100" s="1">
        <f t="shared" si="4"/>
        <v>95</v>
      </c>
      <c r="N100" s="153"/>
      <c r="O100" s="1">
        <f t="shared" si="5"/>
        <v>95</v>
      </c>
    </row>
    <row r="101" spans="1:22" x14ac:dyDescent="0.25">
      <c r="A101" s="1">
        <v>126</v>
      </c>
      <c r="B101" s="44" t="s">
        <v>188</v>
      </c>
      <c r="C101" s="48"/>
      <c r="D101" s="49" t="s">
        <v>189</v>
      </c>
      <c r="E101" s="25" t="s">
        <v>17</v>
      </c>
      <c r="F101" s="30"/>
      <c r="G101" s="46"/>
      <c r="H101" s="30">
        <v>30</v>
      </c>
      <c r="I101" s="50">
        <v>2</v>
      </c>
      <c r="J101" s="46"/>
      <c r="K101" s="46"/>
      <c r="L101" s="46"/>
      <c r="M101" s="1">
        <f t="shared" si="4"/>
        <v>32</v>
      </c>
      <c r="N101" s="153">
        <v>30</v>
      </c>
      <c r="O101" s="1">
        <f t="shared" si="5"/>
        <v>2</v>
      </c>
    </row>
    <row r="102" spans="1:22" x14ac:dyDescent="0.25">
      <c r="A102" s="1">
        <v>131</v>
      </c>
      <c r="B102" s="1" t="s">
        <v>190</v>
      </c>
      <c r="C102" s="48"/>
      <c r="D102" s="49" t="s">
        <v>191</v>
      </c>
      <c r="E102" s="25" t="s">
        <v>17</v>
      </c>
      <c r="F102" s="30"/>
      <c r="G102" s="46"/>
      <c r="H102" s="30">
        <v>80</v>
      </c>
      <c r="I102" s="50"/>
      <c r="J102" s="46"/>
      <c r="K102" s="46"/>
      <c r="L102" s="46"/>
      <c r="M102" s="1">
        <f t="shared" si="4"/>
        <v>80</v>
      </c>
      <c r="N102" s="153"/>
      <c r="O102" s="1">
        <f t="shared" si="5"/>
        <v>80</v>
      </c>
    </row>
    <row r="103" spans="1:22" ht="30" x14ac:dyDescent="0.25">
      <c r="A103" s="1">
        <v>132</v>
      </c>
      <c r="B103" s="44" t="s">
        <v>192</v>
      </c>
      <c r="C103" s="41" t="s">
        <v>193</v>
      </c>
      <c r="D103" s="45" t="s">
        <v>194</v>
      </c>
      <c r="E103" s="25" t="s">
        <v>111</v>
      </c>
      <c r="F103" s="30"/>
      <c r="G103" s="46">
        <v>5</v>
      </c>
      <c r="H103" s="30"/>
      <c r="I103" s="50"/>
      <c r="J103" s="46"/>
      <c r="K103" s="46"/>
      <c r="L103" s="46"/>
      <c r="M103" s="1">
        <f t="shared" si="4"/>
        <v>5</v>
      </c>
      <c r="N103" s="153"/>
      <c r="O103" s="1">
        <f t="shared" si="5"/>
        <v>5</v>
      </c>
      <c r="P103" s="52"/>
      <c r="Q103" s="52"/>
    </row>
    <row r="104" spans="1:22" x14ac:dyDescent="0.25">
      <c r="A104" s="1">
        <v>134</v>
      </c>
      <c r="B104" s="40" t="s">
        <v>195</v>
      </c>
      <c r="C104" s="48" t="s">
        <v>196</v>
      </c>
      <c r="D104" s="45" t="s">
        <v>460</v>
      </c>
      <c r="E104" s="25" t="s">
        <v>17</v>
      </c>
      <c r="F104" s="30">
        <v>12</v>
      </c>
      <c r="G104" s="46">
        <v>15</v>
      </c>
      <c r="H104" s="30">
        <v>50</v>
      </c>
      <c r="I104" s="50">
        <v>3</v>
      </c>
      <c r="J104" s="46"/>
      <c r="K104" s="46">
        <v>2</v>
      </c>
      <c r="L104" s="46"/>
      <c r="M104" s="1">
        <f t="shared" si="4"/>
        <v>82</v>
      </c>
      <c r="N104" s="153">
        <v>20</v>
      </c>
      <c r="O104" s="1">
        <f t="shared" si="5"/>
        <v>62</v>
      </c>
      <c r="P104" s="52"/>
      <c r="Q104" s="52"/>
    </row>
    <row r="105" spans="1:22" x14ac:dyDescent="0.25">
      <c r="A105" s="1">
        <v>136</v>
      </c>
      <c r="B105" s="44" t="s">
        <v>192</v>
      </c>
      <c r="C105" s="48"/>
      <c r="D105" s="45" t="s">
        <v>197</v>
      </c>
      <c r="E105" s="25" t="s">
        <v>17</v>
      </c>
      <c r="F105" s="30"/>
      <c r="G105" s="46"/>
      <c r="H105" s="30">
        <v>30</v>
      </c>
      <c r="I105" s="50"/>
      <c r="J105" s="46"/>
      <c r="K105" s="46"/>
      <c r="L105" s="46"/>
      <c r="M105" s="1">
        <f t="shared" si="4"/>
        <v>30</v>
      </c>
      <c r="N105" s="153"/>
      <c r="O105" s="1">
        <f t="shared" si="5"/>
        <v>30</v>
      </c>
    </row>
    <row r="106" spans="1:22" s="52" customFormat="1" ht="30" x14ac:dyDescent="0.25">
      <c r="A106" s="1">
        <v>137</v>
      </c>
      <c r="B106" s="54" t="s">
        <v>195</v>
      </c>
      <c r="C106" s="47" t="s">
        <v>196</v>
      </c>
      <c r="D106" s="45" t="s">
        <v>198</v>
      </c>
      <c r="E106" s="25" t="s">
        <v>17</v>
      </c>
      <c r="F106" s="1"/>
      <c r="G106" s="46">
        <v>39</v>
      </c>
      <c r="H106" s="30">
        <v>50</v>
      </c>
      <c r="I106" s="50">
        <v>6</v>
      </c>
      <c r="J106" s="46">
        <v>6</v>
      </c>
      <c r="K106" s="46">
        <v>5</v>
      </c>
      <c r="L106" s="46">
        <v>6</v>
      </c>
      <c r="M106" s="1">
        <f t="shared" si="4"/>
        <v>112</v>
      </c>
      <c r="N106" s="153"/>
      <c r="O106" s="1">
        <f t="shared" si="5"/>
        <v>112</v>
      </c>
      <c r="S106" s="144"/>
      <c r="V106" s="53"/>
    </row>
    <row r="107" spans="1:22" ht="30" x14ac:dyDescent="0.25">
      <c r="A107" s="1">
        <v>138</v>
      </c>
      <c r="B107" s="46" t="s">
        <v>199</v>
      </c>
      <c r="C107" s="47" t="s">
        <v>196</v>
      </c>
      <c r="D107" s="45" t="s">
        <v>200</v>
      </c>
      <c r="E107" s="25" t="s">
        <v>17</v>
      </c>
      <c r="F107" s="30"/>
      <c r="G107" s="46">
        <v>30</v>
      </c>
      <c r="H107" s="30"/>
      <c r="I107" s="50"/>
      <c r="J107" s="46"/>
      <c r="K107" s="46"/>
      <c r="L107" s="46"/>
      <c r="M107" s="1">
        <f t="shared" si="4"/>
        <v>30</v>
      </c>
      <c r="N107" s="153"/>
      <c r="O107" s="1">
        <f t="shared" si="5"/>
        <v>30</v>
      </c>
    </row>
    <row r="108" spans="1:22" ht="30" x14ac:dyDescent="0.25">
      <c r="A108" s="1">
        <v>139</v>
      </c>
      <c r="B108" s="46" t="s">
        <v>199</v>
      </c>
      <c r="C108" s="47" t="s">
        <v>196</v>
      </c>
      <c r="D108" s="45" t="s">
        <v>201</v>
      </c>
      <c r="E108" s="25" t="s">
        <v>17</v>
      </c>
      <c r="F108" s="30"/>
      <c r="G108" s="46">
        <v>34</v>
      </c>
      <c r="H108" s="30"/>
      <c r="I108" s="50"/>
      <c r="J108" s="46"/>
      <c r="K108" s="46"/>
      <c r="L108" s="46"/>
      <c r="M108" s="1">
        <f t="shared" si="4"/>
        <v>34</v>
      </c>
      <c r="N108" s="153"/>
      <c r="O108" s="1">
        <f t="shared" si="5"/>
        <v>34</v>
      </c>
    </row>
    <row r="109" spans="1:22" x14ac:dyDescent="0.25">
      <c r="A109" s="1">
        <v>141</v>
      </c>
      <c r="B109" s="44" t="s">
        <v>202</v>
      </c>
      <c r="C109" s="48"/>
      <c r="D109" s="45" t="s">
        <v>203</v>
      </c>
      <c r="E109" s="25" t="s">
        <v>17</v>
      </c>
      <c r="F109" s="30"/>
      <c r="G109" s="46"/>
      <c r="H109" s="30">
        <v>40</v>
      </c>
      <c r="I109" s="50"/>
      <c r="J109" s="46"/>
      <c r="K109" s="46"/>
      <c r="L109" s="46"/>
      <c r="M109" s="1">
        <f t="shared" si="4"/>
        <v>40</v>
      </c>
      <c r="N109" s="153"/>
      <c r="O109" s="1">
        <f t="shared" si="5"/>
        <v>40</v>
      </c>
      <c r="S109" s="55"/>
      <c r="V109" s="55"/>
    </row>
    <row r="110" spans="1:22" x14ac:dyDescent="0.25">
      <c r="A110" s="1">
        <v>142</v>
      </c>
      <c r="B110" s="44" t="s">
        <v>202</v>
      </c>
      <c r="C110" s="48"/>
      <c r="D110" s="45" t="s">
        <v>204</v>
      </c>
      <c r="E110" s="25" t="s">
        <v>17</v>
      </c>
      <c r="F110" s="30"/>
      <c r="G110" s="46"/>
      <c r="H110" s="30">
        <v>50</v>
      </c>
      <c r="I110" s="50"/>
      <c r="J110" s="46"/>
      <c r="K110" s="46"/>
      <c r="L110" s="46"/>
      <c r="M110" s="1">
        <f t="shared" si="4"/>
        <v>50</v>
      </c>
      <c r="N110" s="153"/>
      <c r="O110" s="1">
        <f t="shared" si="5"/>
        <v>50</v>
      </c>
      <c r="S110" s="55"/>
      <c r="V110" s="55"/>
    </row>
    <row r="111" spans="1:22" x14ac:dyDescent="0.25">
      <c r="A111" s="1">
        <v>143</v>
      </c>
      <c r="B111" s="44" t="s">
        <v>202</v>
      </c>
      <c r="C111" s="48"/>
      <c r="D111" s="45" t="s">
        <v>205</v>
      </c>
      <c r="E111" s="25" t="s">
        <v>111</v>
      </c>
      <c r="F111" s="30"/>
      <c r="G111" s="46"/>
      <c r="H111" s="30">
        <v>50</v>
      </c>
      <c r="I111" s="50"/>
      <c r="J111" s="46"/>
      <c r="K111" s="46"/>
      <c r="L111" s="46"/>
      <c r="M111" s="1">
        <f t="shared" si="4"/>
        <v>50</v>
      </c>
      <c r="N111" s="153">
        <v>30</v>
      </c>
      <c r="O111" s="1">
        <f t="shared" si="5"/>
        <v>20</v>
      </c>
      <c r="S111" s="55"/>
      <c r="V111" s="55"/>
    </row>
    <row r="112" spans="1:22" ht="30" x14ac:dyDescent="0.25">
      <c r="A112" s="1">
        <v>145</v>
      </c>
      <c r="B112" s="44" t="s">
        <v>206</v>
      </c>
      <c r="C112" s="48"/>
      <c r="D112" s="45" t="s">
        <v>207</v>
      </c>
      <c r="E112" s="25" t="s">
        <v>17</v>
      </c>
      <c r="F112" s="30"/>
      <c r="G112" s="46"/>
      <c r="H112" s="30">
        <v>30</v>
      </c>
      <c r="I112" s="50"/>
      <c r="J112" s="46"/>
      <c r="K112" s="46"/>
      <c r="L112" s="46"/>
      <c r="M112" s="1">
        <f t="shared" si="4"/>
        <v>30</v>
      </c>
      <c r="N112" s="153">
        <v>20</v>
      </c>
      <c r="O112" s="1">
        <f t="shared" si="5"/>
        <v>10</v>
      </c>
      <c r="S112" s="55"/>
      <c r="V112" s="55"/>
    </row>
    <row r="113" spans="1:22" x14ac:dyDescent="0.25">
      <c r="A113" s="1">
        <v>147</v>
      </c>
      <c r="B113" s="44" t="s">
        <v>208</v>
      </c>
      <c r="C113" s="48"/>
      <c r="D113" s="49" t="s">
        <v>209</v>
      </c>
      <c r="E113" s="25" t="s">
        <v>17</v>
      </c>
      <c r="F113" s="30"/>
      <c r="G113" s="46"/>
      <c r="H113" s="30">
        <v>20</v>
      </c>
      <c r="I113" s="50">
        <v>5</v>
      </c>
      <c r="J113" s="46"/>
      <c r="K113" s="46"/>
      <c r="L113" s="46"/>
      <c r="M113" s="1">
        <f t="shared" si="4"/>
        <v>25</v>
      </c>
      <c r="N113" s="153"/>
      <c r="O113" s="1">
        <f t="shared" si="5"/>
        <v>25</v>
      </c>
      <c r="S113" s="55"/>
      <c r="V113" s="55"/>
    </row>
    <row r="114" spans="1:22" ht="15.75" x14ac:dyDescent="0.25">
      <c r="A114" s="1">
        <v>148</v>
      </c>
      <c r="B114" s="157" t="s">
        <v>210</v>
      </c>
      <c r="C114" s="158"/>
      <c r="D114" s="45" t="s">
        <v>211</v>
      </c>
      <c r="E114" s="25" t="s">
        <v>17</v>
      </c>
      <c r="F114" s="30"/>
      <c r="G114" s="46"/>
      <c r="H114" s="30">
        <v>30</v>
      </c>
      <c r="I114" s="50"/>
      <c r="J114" s="46"/>
      <c r="K114" s="46"/>
      <c r="L114" s="46"/>
      <c r="M114" s="1">
        <f t="shared" si="4"/>
        <v>30</v>
      </c>
      <c r="N114" s="153"/>
      <c r="O114" s="1">
        <f t="shared" si="5"/>
        <v>30</v>
      </c>
      <c r="S114" s="55"/>
      <c r="V114" s="55"/>
    </row>
    <row r="115" spans="1:22" x14ac:dyDescent="0.25">
      <c r="A115" s="1">
        <v>150</v>
      </c>
      <c r="B115" s="54" t="s">
        <v>212</v>
      </c>
      <c r="C115" s="47"/>
      <c r="D115" s="45" t="s">
        <v>213</v>
      </c>
      <c r="E115" s="25"/>
      <c r="F115" s="30"/>
      <c r="G115" s="46"/>
      <c r="H115" s="30">
        <v>1</v>
      </c>
      <c r="I115" s="50"/>
      <c r="J115" s="46"/>
      <c r="K115" s="46"/>
      <c r="L115" s="46"/>
      <c r="M115" s="1">
        <f t="shared" si="4"/>
        <v>1</v>
      </c>
      <c r="N115" s="153"/>
      <c r="O115" s="1">
        <f t="shared" si="5"/>
        <v>1</v>
      </c>
      <c r="S115" s="55"/>
      <c r="V115" s="55"/>
    </row>
    <row r="116" spans="1:22" x14ac:dyDescent="0.25">
      <c r="A116" s="1">
        <v>151</v>
      </c>
      <c r="B116" s="44" t="s">
        <v>214</v>
      </c>
      <c r="C116" s="48"/>
      <c r="D116" s="45" t="s">
        <v>215</v>
      </c>
      <c r="E116" s="25" t="s">
        <v>17</v>
      </c>
      <c r="F116" s="30">
        <v>54</v>
      </c>
      <c r="G116" s="46"/>
      <c r="H116" s="30"/>
      <c r="I116" s="50"/>
      <c r="J116" s="46"/>
      <c r="K116" s="46"/>
      <c r="L116" s="46"/>
      <c r="M116" s="1">
        <f t="shared" si="4"/>
        <v>54</v>
      </c>
      <c r="N116" s="153"/>
      <c r="O116" s="1">
        <f t="shared" si="5"/>
        <v>54</v>
      </c>
      <c r="S116" s="55"/>
      <c r="V116" s="55"/>
    </row>
    <row r="117" spans="1:22" x14ac:dyDescent="0.25">
      <c r="A117" s="1">
        <v>152</v>
      </c>
      <c r="B117" s="44" t="s">
        <v>216</v>
      </c>
      <c r="C117" s="48" t="s">
        <v>217</v>
      </c>
      <c r="D117" s="45" t="s">
        <v>218</v>
      </c>
      <c r="E117" s="25" t="s">
        <v>17</v>
      </c>
      <c r="F117" s="30"/>
      <c r="G117" s="46">
        <v>22</v>
      </c>
      <c r="H117" s="30">
        <v>80</v>
      </c>
      <c r="I117" s="50"/>
      <c r="J117" s="46">
        <v>6</v>
      </c>
      <c r="K117" s="46">
        <v>5</v>
      </c>
      <c r="L117" s="46">
        <v>26</v>
      </c>
      <c r="M117" s="1">
        <f t="shared" si="4"/>
        <v>139</v>
      </c>
      <c r="N117" s="153"/>
      <c r="O117" s="1">
        <f t="shared" si="5"/>
        <v>139</v>
      </c>
      <c r="S117" s="55"/>
      <c r="V117" s="55"/>
    </row>
    <row r="118" spans="1:22" x14ac:dyDescent="0.25">
      <c r="A118" s="1">
        <v>153</v>
      </c>
      <c r="B118" s="44" t="s">
        <v>219</v>
      </c>
      <c r="C118" s="48"/>
      <c r="D118" s="45" t="s">
        <v>218</v>
      </c>
      <c r="E118" s="25" t="s">
        <v>17</v>
      </c>
      <c r="F118" s="30">
        <v>6</v>
      </c>
      <c r="G118" s="46"/>
      <c r="H118" s="30">
        <v>40</v>
      </c>
      <c r="I118" s="50">
        <v>12</v>
      </c>
      <c r="J118" s="46"/>
      <c r="K118" s="46"/>
      <c r="L118" s="46"/>
      <c r="M118" s="1">
        <f t="shared" si="4"/>
        <v>58</v>
      </c>
      <c r="N118" s="153"/>
      <c r="O118" s="1">
        <f t="shared" si="5"/>
        <v>58</v>
      </c>
      <c r="S118" s="55"/>
      <c r="V118" s="55"/>
    </row>
    <row r="119" spans="1:22" x14ac:dyDescent="0.25">
      <c r="A119" s="1">
        <v>154</v>
      </c>
      <c r="B119" s="44" t="s">
        <v>216</v>
      </c>
      <c r="C119" s="48"/>
      <c r="D119" s="45" t="s">
        <v>220</v>
      </c>
      <c r="E119" s="25" t="s">
        <v>17</v>
      </c>
      <c r="F119" s="30"/>
      <c r="G119" s="46"/>
      <c r="H119" s="30"/>
      <c r="I119" s="50"/>
      <c r="J119" s="46"/>
      <c r="K119" s="46"/>
      <c r="L119" s="46"/>
      <c r="M119" s="1">
        <f t="shared" si="4"/>
        <v>0</v>
      </c>
      <c r="N119" s="153"/>
      <c r="O119" s="1">
        <f t="shared" si="5"/>
        <v>0</v>
      </c>
      <c r="S119" s="55"/>
      <c r="V119" s="55"/>
    </row>
    <row r="120" spans="1:22" x14ac:dyDescent="0.25">
      <c r="A120" s="1">
        <v>155</v>
      </c>
      <c r="B120" s="44" t="s">
        <v>221</v>
      </c>
      <c r="C120" s="48"/>
      <c r="D120" s="45" t="s">
        <v>222</v>
      </c>
      <c r="E120" s="25" t="s">
        <v>17</v>
      </c>
      <c r="F120" s="30">
        <v>24</v>
      </c>
      <c r="G120" s="46">
        <v>6</v>
      </c>
      <c r="H120" s="30">
        <v>20</v>
      </c>
      <c r="I120" s="50"/>
      <c r="J120" s="46"/>
      <c r="K120" s="46">
        <v>6</v>
      </c>
      <c r="L120" s="46"/>
      <c r="M120" s="1">
        <f t="shared" si="4"/>
        <v>56</v>
      </c>
      <c r="N120" s="153"/>
      <c r="O120" s="1">
        <f t="shared" si="5"/>
        <v>56</v>
      </c>
      <c r="S120" s="55"/>
      <c r="V120" s="55"/>
    </row>
    <row r="121" spans="1:22" x14ac:dyDescent="0.25">
      <c r="A121" s="1">
        <v>161</v>
      </c>
      <c r="B121" s="44" t="s">
        <v>223</v>
      </c>
      <c r="C121" s="48" t="s">
        <v>224</v>
      </c>
      <c r="D121" s="45" t="s">
        <v>225</v>
      </c>
      <c r="E121" s="25" t="s">
        <v>17</v>
      </c>
      <c r="F121" s="30"/>
      <c r="G121" s="46"/>
      <c r="H121" s="30"/>
      <c r="I121" s="50">
        <v>6</v>
      </c>
      <c r="J121" s="46"/>
      <c r="K121" s="46"/>
      <c r="L121" s="46"/>
      <c r="M121" s="1">
        <f t="shared" si="4"/>
        <v>6</v>
      </c>
      <c r="N121" s="153"/>
      <c r="O121" s="1">
        <f t="shared" si="5"/>
        <v>6</v>
      </c>
      <c r="S121" s="55"/>
      <c r="V121" s="55"/>
    </row>
    <row r="122" spans="1:22" x14ac:dyDescent="0.25">
      <c r="A122" s="1"/>
      <c r="B122" s="44" t="s">
        <v>226</v>
      </c>
      <c r="C122" s="48"/>
      <c r="D122" s="45" t="s">
        <v>225</v>
      </c>
      <c r="E122" s="25" t="s">
        <v>17</v>
      </c>
      <c r="F122" s="30">
        <v>16</v>
      </c>
      <c r="G122" s="46"/>
      <c r="H122" s="30"/>
      <c r="I122" s="50"/>
      <c r="J122" s="46"/>
      <c r="K122" s="46"/>
      <c r="L122" s="46"/>
      <c r="M122" s="1">
        <f t="shared" si="4"/>
        <v>16</v>
      </c>
      <c r="N122" s="153"/>
      <c r="O122" s="1">
        <f t="shared" si="5"/>
        <v>16</v>
      </c>
      <c r="S122" s="55"/>
      <c r="V122" s="55"/>
    </row>
    <row r="123" spans="1:22" x14ac:dyDescent="0.25">
      <c r="A123" s="1">
        <v>162</v>
      </c>
      <c r="B123" s="44" t="s">
        <v>226</v>
      </c>
      <c r="C123" s="48"/>
      <c r="D123" s="45" t="s">
        <v>227</v>
      </c>
      <c r="E123" s="25" t="s">
        <v>17</v>
      </c>
      <c r="F123" s="30">
        <v>30</v>
      </c>
      <c r="G123" s="46"/>
      <c r="H123" s="30"/>
      <c r="I123" s="50"/>
      <c r="J123" s="46">
        <v>3</v>
      </c>
      <c r="K123" s="46"/>
      <c r="L123" s="46">
        <v>3</v>
      </c>
      <c r="M123" s="1">
        <f t="shared" si="4"/>
        <v>36</v>
      </c>
      <c r="N123" s="153"/>
      <c r="O123" s="1">
        <f t="shared" si="5"/>
        <v>36</v>
      </c>
      <c r="S123" s="55"/>
      <c r="V123" s="55"/>
    </row>
    <row r="124" spans="1:22" x14ac:dyDescent="0.25">
      <c r="A124" s="1">
        <v>163</v>
      </c>
      <c r="B124" s="44" t="s">
        <v>223</v>
      </c>
      <c r="C124" s="48"/>
      <c r="D124" s="45" t="s">
        <v>228</v>
      </c>
      <c r="E124" s="25" t="s">
        <v>17</v>
      </c>
      <c r="F124" s="30"/>
      <c r="G124" s="46">
        <v>21</v>
      </c>
      <c r="H124" s="30"/>
      <c r="I124" s="50">
        <v>8</v>
      </c>
      <c r="J124" s="46"/>
      <c r="K124" s="46"/>
      <c r="L124" s="46"/>
      <c r="M124" s="1">
        <f t="shared" si="4"/>
        <v>29</v>
      </c>
      <c r="N124" s="153"/>
      <c r="O124" s="1">
        <f t="shared" si="5"/>
        <v>29</v>
      </c>
      <c r="S124" s="55"/>
      <c r="V124" s="55"/>
    </row>
    <row r="125" spans="1:22" x14ac:dyDescent="0.25">
      <c r="A125" s="1">
        <v>164</v>
      </c>
      <c r="B125" s="44" t="s">
        <v>229</v>
      </c>
      <c r="C125" s="48" t="s">
        <v>230</v>
      </c>
      <c r="D125" s="45" t="s">
        <v>231</v>
      </c>
      <c r="E125" s="25" t="s">
        <v>111</v>
      </c>
      <c r="F125" s="30"/>
      <c r="G125" s="46">
        <v>12</v>
      </c>
      <c r="H125" s="30"/>
      <c r="I125" s="50"/>
      <c r="J125" s="46">
        <v>3</v>
      </c>
      <c r="K125" s="46"/>
      <c r="L125" s="46"/>
      <c r="M125" s="1">
        <f t="shared" si="4"/>
        <v>15</v>
      </c>
      <c r="N125" s="153"/>
      <c r="O125" s="1">
        <f t="shared" si="5"/>
        <v>15</v>
      </c>
      <c r="S125" s="55"/>
      <c r="V125" s="55"/>
    </row>
    <row r="126" spans="1:22" x14ac:dyDescent="0.25">
      <c r="A126" s="1">
        <v>166</v>
      </c>
      <c r="B126" s="44" t="s">
        <v>232</v>
      </c>
      <c r="C126" s="48"/>
      <c r="D126" s="49" t="s">
        <v>233</v>
      </c>
      <c r="E126" s="25" t="s">
        <v>17</v>
      </c>
      <c r="F126" s="30">
        <v>30</v>
      </c>
      <c r="G126" s="46"/>
      <c r="H126" s="30">
        <v>30</v>
      </c>
      <c r="I126" s="50"/>
      <c r="J126" s="46"/>
      <c r="K126" s="46"/>
      <c r="L126" s="46"/>
      <c r="M126" s="1">
        <f t="shared" si="4"/>
        <v>60</v>
      </c>
      <c r="N126" s="153">
        <v>10</v>
      </c>
      <c r="O126" s="1">
        <f t="shared" si="5"/>
        <v>50</v>
      </c>
      <c r="S126" s="55"/>
      <c r="V126" s="55"/>
    </row>
    <row r="127" spans="1:22" x14ac:dyDescent="0.25">
      <c r="A127" s="1"/>
      <c r="B127" s="44" t="s">
        <v>232</v>
      </c>
      <c r="C127" s="48"/>
      <c r="D127" s="49" t="s">
        <v>234</v>
      </c>
      <c r="E127" s="25"/>
      <c r="F127" s="30"/>
      <c r="G127" s="46"/>
      <c r="H127" s="30">
        <v>20</v>
      </c>
      <c r="I127" s="50"/>
      <c r="J127" s="46"/>
      <c r="K127" s="46"/>
      <c r="L127" s="46"/>
      <c r="M127" s="1">
        <f t="shared" si="4"/>
        <v>20</v>
      </c>
      <c r="N127" s="153">
        <v>17</v>
      </c>
      <c r="O127" s="1">
        <f t="shared" si="5"/>
        <v>3</v>
      </c>
      <c r="S127" s="55"/>
      <c r="V127" s="55"/>
    </row>
    <row r="128" spans="1:22" x14ac:dyDescent="0.25">
      <c r="A128" s="1">
        <v>167</v>
      </c>
      <c r="B128" s="44" t="s">
        <v>235</v>
      </c>
      <c r="C128" s="48" t="s">
        <v>236</v>
      </c>
      <c r="D128" s="49" t="s">
        <v>237</v>
      </c>
      <c r="E128" s="25" t="s">
        <v>17</v>
      </c>
      <c r="F128" s="30"/>
      <c r="G128" s="46"/>
      <c r="H128" s="30"/>
      <c r="I128" s="50">
        <v>6</v>
      </c>
      <c r="J128" s="46"/>
      <c r="K128" s="46"/>
      <c r="L128" s="46"/>
      <c r="M128" s="1">
        <f t="shared" si="4"/>
        <v>6</v>
      </c>
      <c r="N128" s="153"/>
      <c r="O128" s="1">
        <f t="shared" si="5"/>
        <v>6</v>
      </c>
      <c r="S128" s="55"/>
      <c r="V128" s="55"/>
    </row>
    <row r="129" spans="1:22" x14ac:dyDescent="0.25">
      <c r="A129" s="1">
        <v>168</v>
      </c>
      <c r="B129" s="44" t="s">
        <v>238</v>
      </c>
      <c r="C129" s="48" t="s">
        <v>236</v>
      </c>
      <c r="D129" s="49" t="s">
        <v>233</v>
      </c>
      <c r="E129" s="25" t="s">
        <v>17</v>
      </c>
      <c r="F129" s="30">
        <v>48</v>
      </c>
      <c r="G129" s="46">
        <v>54</v>
      </c>
      <c r="H129" s="30">
        <v>15</v>
      </c>
      <c r="I129" s="50">
        <v>16</v>
      </c>
      <c r="J129" s="46"/>
      <c r="K129" s="46"/>
      <c r="L129" s="46"/>
      <c r="M129" s="1">
        <f t="shared" si="4"/>
        <v>133</v>
      </c>
      <c r="N129" s="153"/>
      <c r="O129" s="1">
        <f t="shared" si="5"/>
        <v>133</v>
      </c>
      <c r="S129" s="55"/>
      <c r="V129" s="55"/>
    </row>
    <row r="130" spans="1:22" x14ac:dyDescent="0.25">
      <c r="A130" s="1">
        <v>169</v>
      </c>
      <c r="B130" s="44" t="s">
        <v>239</v>
      </c>
      <c r="C130" s="48"/>
      <c r="D130" s="45" t="s">
        <v>240</v>
      </c>
      <c r="E130" s="25" t="s">
        <v>17</v>
      </c>
      <c r="F130" s="30">
        <v>65</v>
      </c>
      <c r="G130" s="46"/>
      <c r="H130" s="30"/>
      <c r="I130" s="50">
        <v>12</v>
      </c>
      <c r="J130" s="46">
        <v>6</v>
      </c>
      <c r="K130" s="46"/>
      <c r="L130" s="46">
        <v>3</v>
      </c>
      <c r="M130" s="1">
        <f t="shared" si="4"/>
        <v>86</v>
      </c>
      <c r="N130" s="153"/>
      <c r="O130" s="1">
        <f t="shared" si="5"/>
        <v>86</v>
      </c>
      <c r="S130" s="55"/>
      <c r="V130" s="55"/>
    </row>
    <row r="131" spans="1:22" s="52" customFormat="1" x14ac:dyDescent="0.25">
      <c r="A131" s="1">
        <v>171</v>
      </c>
      <c r="B131" s="44" t="s">
        <v>241</v>
      </c>
      <c r="C131" s="48"/>
      <c r="D131" s="49" t="s">
        <v>242</v>
      </c>
      <c r="E131" s="25" t="s">
        <v>17</v>
      </c>
      <c r="F131" s="30">
        <v>20</v>
      </c>
      <c r="G131" s="46"/>
      <c r="H131" s="30"/>
      <c r="I131" s="50"/>
      <c r="J131" s="46"/>
      <c r="K131" s="46">
        <v>12</v>
      </c>
      <c r="L131" s="46">
        <v>3</v>
      </c>
      <c r="M131" s="1">
        <f t="shared" si="4"/>
        <v>35</v>
      </c>
      <c r="N131" s="153"/>
      <c r="O131" s="1">
        <f t="shared" si="5"/>
        <v>35</v>
      </c>
    </row>
    <row r="132" spans="1:22" x14ac:dyDescent="0.25">
      <c r="A132" s="1">
        <v>173</v>
      </c>
      <c r="B132" s="44" t="s">
        <v>243</v>
      </c>
      <c r="C132" s="48" t="s">
        <v>244</v>
      </c>
      <c r="D132" s="49" t="s">
        <v>245</v>
      </c>
      <c r="E132" s="25" t="s">
        <v>17</v>
      </c>
      <c r="F132" s="30">
        <v>8</v>
      </c>
      <c r="G132" s="46">
        <v>12</v>
      </c>
      <c r="H132" s="30"/>
      <c r="I132" s="50"/>
      <c r="J132" s="46"/>
      <c r="K132" s="46"/>
      <c r="L132" s="46"/>
      <c r="M132" s="1">
        <f t="shared" si="4"/>
        <v>20</v>
      </c>
      <c r="N132" s="153"/>
      <c r="O132" s="1">
        <f t="shared" si="5"/>
        <v>20</v>
      </c>
      <c r="S132" s="55"/>
      <c r="V132" s="55"/>
    </row>
    <row r="133" spans="1:22" x14ac:dyDescent="0.25">
      <c r="A133" s="1"/>
      <c r="B133" s="44" t="s">
        <v>243</v>
      </c>
      <c r="C133" s="48"/>
      <c r="D133" s="49" t="s">
        <v>246</v>
      </c>
      <c r="E133" s="25" t="s">
        <v>17</v>
      </c>
      <c r="F133" s="30"/>
      <c r="G133" s="46"/>
      <c r="H133" s="30">
        <v>3</v>
      </c>
      <c r="I133" s="50"/>
      <c r="J133" s="46"/>
      <c r="K133" s="46"/>
      <c r="L133" s="46"/>
      <c r="M133" s="1">
        <f t="shared" si="4"/>
        <v>3</v>
      </c>
      <c r="N133" s="153"/>
      <c r="O133" s="1">
        <f t="shared" si="5"/>
        <v>3</v>
      </c>
      <c r="S133" s="55"/>
      <c r="V133" s="55"/>
    </row>
    <row r="134" spans="1:22" x14ac:dyDescent="0.25">
      <c r="A134" s="1">
        <v>174</v>
      </c>
      <c r="B134" s="44" t="s">
        <v>247</v>
      </c>
      <c r="C134" s="48"/>
      <c r="D134" s="49" t="s">
        <v>248</v>
      </c>
      <c r="E134" s="25" t="s">
        <v>17</v>
      </c>
      <c r="F134" s="30"/>
      <c r="G134" s="46"/>
      <c r="H134" s="30">
        <v>20</v>
      </c>
      <c r="I134" s="50"/>
      <c r="J134" s="46"/>
      <c r="K134" s="46"/>
      <c r="L134" s="46"/>
      <c r="M134" s="1">
        <f t="shared" si="4"/>
        <v>20</v>
      </c>
      <c r="N134" s="153"/>
      <c r="O134" s="1">
        <f t="shared" si="5"/>
        <v>20</v>
      </c>
      <c r="S134" s="55"/>
      <c r="V134" s="55"/>
    </row>
    <row r="135" spans="1:22" x14ac:dyDescent="0.25">
      <c r="A135" s="1">
        <v>175</v>
      </c>
      <c r="B135" s="44" t="s">
        <v>249</v>
      </c>
      <c r="C135" s="48"/>
      <c r="D135" s="49" t="s">
        <v>250</v>
      </c>
      <c r="E135" s="25" t="s">
        <v>17</v>
      </c>
      <c r="F135" s="30"/>
      <c r="G135" s="46"/>
      <c r="H135" s="30">
        <v>30</v>
      </c>
      <c r="I135" s="50"/>
      <c r="J135" s="46"/>
      <c r="K135" s="46"/>
      <c r="L135" s="46"/>
      <c r="M135" s="1">
        <f t="shared" si="4"/>
        <v>30</v>
      </c>
      <c r="N135" s="153"/>
      <c r="O135" s="1">
        <f t="shared" si="5"/>
        <v>30</v>
      </c>
      <c r="S135" s="55"/>
      <c r="V135" s="55"/>
    </row>
    <row r="136" spans="1:22" x14ac:dyDescent="0.25">
      <c r="A136" s="1">
        <v>177</v>
      </c>
      <c r="B136" s="44" t="s">
        <v>251</v>
      </c>
      <c r="C136" s="48" t="s">
        <v>252</v>
      </c>
      <c r="D136" s="49" t="s">
        <v>253</v>
      </c>
      <c r="E136" s="25" t="s">
        <v>17</v>
      </c>
      <c r="F136" s="30">
        <v>100</v>
      </c>
      <c r="G136" s="46"/>
      <c r="H136" s="30">
        <v>30</v>
      </c>
      <c r="I136" s="50">
        <v>6</v>
      </c>
      <c r="J136" s="46">
        <v>10</v>
      </c>
      <c r="K136" s="46">
        <v>8</v>
      </c>
      <c r="L136" s="46"/>
      <c r="M136" s="1">
        <f t="shared" ref="M136:M169" si="6">SUM(F136:L136)</f>
        <v>154</v>
      </c>
      <c r="N136" s="153"/>
      <c r="O136" s="1">
        <f t="shared" si="5"/>
        <v>154</v>
      </c>
      <c r="S136" s="55"/>
      <c r="V136" s="55"/>
    </row>
    <row r="137" spans="1:22" x14ac:dyDescent="0.25">
      <c r="A137" s="1">
        <v>178</v>
      </c>
      <c r="B137" s="44" t="s">
        <v>254</v>
      </c>
      <c r="C137" s="48"/>
      <c r="D137" s="49" t="s">
        <v>255</v>
      </c>
      <c r="E137" s="25" t="s">
        <v>17</v>
      </c>
      <c r="F137" s="30"/>
      <c r="G137" s="46"/>
      <c r="H137" s="30">
        <v>30</v>
      </c>
      <c r="I137" s="50"/>
      <c r="J137" s="46"/>
      <c r="K137" s="46"/>
      <c r="L137" s="46"/>
      <c r="M137" s="1">
        <f t="shared" si="6"/>
        <v>30</v>
      </c>
      <c r="N137" s="153"/>
      <c r="O137" s="1">
        <f t="shared" ref="O137:O169" si="7">M137-N137</f>
        <v>30</v>
      </c>
      <c r="S137" s="55"/>
      <c r="V137" s="55"/>
    </row>
    <row r="138" spans="1:22" x14ac:dyDescent="0.25">
      <c r="A138" s="1">
        <v>180</v>
      </c>
      <c r="B138" s="44" t="s">
        <v>256</v>
      </c>
      <c r="C138" s="48"/>
      <c r="D138" s="49" t="s">
        <v>257</v>
      </c>
      <c r="E138" s="25" t="s">
        <v>258</v>
      </c>
      <c r="F138" s="30">
        <v>6</v>
      </c>
      <c r="G138" s="46"/>
      <c r="H138" s="30"/>
      <c r="I138" s="50"/>
      <c r="J138" s="46"/>
      <c r="K138" s="46"/>
      <c r="L138" s="46"/>
      <c r="M138" s="1">
        <f t="shared" si="6"/>
        <v>6</v>
      </c>
      <c r="N138" s="153"/>
      <c r="O138" s="1">
        <f t="shared" si="7"/>
        <v>6</v>
      </c>
      <c r="S138" s="55"/>
      <c r="V138" s="55"/>
    </row>
    <row r="139" spans="1:22" x14ac:dyDescent="0.25">
      <c r="A139" s="1">
        <v>181</v>
      </c>
      <c r="B139" s="44" t="s">
        <v>259</v>
      </c>
      <c r="C139" s="48"/>
      <c r="D139" s="49" t="s">
        <v>260</v>
      </c>
      <c r="E139" s="25" t="s">
        <v>258</v>
      </c>
      <c r="F139" s="30"/>
      <c r="G139" s="46"/>
      <c r="H139" s="30">
        <v>20</v>
      </c>
      <c r="I139" s="50"/>
      <c r="J139" s="46"/>
      <c r="K139" s="46"/>
      <c r="L139" s="46"/>
      <c r="M139" s="1">
        <f t="shared" si="6"/>
        <v>20</v>
      </c>
      <c r="N139" s="153"/>
      <c r="O139" s="1">
        <f t="shared" si="7"/>
        <v>20</v>
      </c>
      <c r="S139" s="55"/>
      <c r="V139" s="55"/>
    </row>
    <row r="140" spans="1:22" x14ac:dyDescent="0.25">
      <c r="A140" s="1">
        <v>182</v>
      </c>
      <c r="B140" s="40" t="s">
        <v>261</v>
      </c>
      <c r="C140" s="48" t="s">
        <v>262</v>
      </c>
      <c r="D140" s="49" t="s">
        <v>263</v>
      </c>
      <c r="E140" s="25" t="s">
        <v>258</v>
      </c>
      <c r="F140" s="30"/>
      <c r="G140" s="46"/>
      <c r="H140" s="30"/>
      <c r="I140" s="50">
        <v>3</v>
      </c>
      <c r="J140" s="46"/>
      <c r="K140" s="46"/>
      <c r="L140" s="46"/>
      <c r="M140" s="1">
        <f t="shared" si="6"/>
        <v>3</v>
      </c>
      <c r="N140" s="153"/>
      <c r="O140" s="1">
        <f t="shared" si="7"/>
        <v>3</v>
      </c>
      <c r="S140" s="55"/>
      <c r="V140" s="55"/>
    </row>
    <row r="141" spans="1:22" x14ac:dyDescent="0.25">
      <c r="A141" s="1">
        <v>184</v>
      </c>
      <c r="B141" s="44" t="s">
        <v>264</v>
      </c>
      <c r="C141" s="48"/>
      <c r="D141" s="49" t="s">
        <v>265</v>
      </c>
      <c r="E141" s="25" t="s">
        <v>111</v>
      </c>
      <c r="F141" s="30"/>
      <c r="G141" s="46"/>
      <c r="H141" s="30">
        <v>10</v>
      </c>
      <c r="I141" s="50"/>
      <c r="J141" s="46"/>
      <c r="K141" s="46"/>
      <c r="L141" s="46"/>
      <c r="M141" s="1">
        <f t="shared" si="6"/>
        <v>10</v>
      </c>
      <c r="N141" s="153"/>
      <c r="O141" s="1">
        <f t="shared" si="7"/>
        <v>10</v>
      </c>
      <c r="S141" s="55"/>
      <c r="V141" s="55"/>
    </row>
    <row r="142" spans="1:22" x14ac:dyDescent="0.25">
      <c r="A142" s="1">
        <v>188</v>
      </c>
      <c r="B142" s="44" t="s">
        <v>266</v>
      </c>
      <c r="C142" s="48" t="s">
        <v>267</v>
      </c>
      <c r="D142" s="45" t="s">
        <v>268</v>
      </c>
      <c r="E142" s="25" t="s">
        <v>17</v>
      </c>
      <c r="F142" s="30"/>
      <c r="G142" s="46">
        <v>6</v>
      </c>
      <c r="H142" s="30"/>
      <c r="I142" s="50"/>
      <c r="J142" s="46"/>
      <c r="K142" s="46"/>
      <c r="L142" s="46"/>
      <c r="M142" s="1">
        <f t="shared" si="6"/>
        <v>6</v>
      </c>
      <c r="N142" s="153"/>
      <c r="O142" s="1">
        <f t="shared" si="7"/>
        <v>6</v>
      </c>
      <c r="S142" s="55"/>
      <c r="V142" s="55"/>
    </row>
    <row r="143" spans="1:22" ht="30" x14ac:dyDescent="0.25">
      <c r="A143" s="1">
        <v>192</v>
      </c>
      <c r="B143" s="40" t="s">
        <v>269</v>
      </c>
      <c r="C143" s="41"/>
      <c r="D143" s="45" t="s">
        <v>270</v>
      </c>
      <c r="E143" s="25" t="s">
        <v>17</v>
      </c>
      <c r="F143" s="30">
        <v>9</v>
      </c>
      <c r="G143" s="46"/>
      <c r="H143" s="30">
        <v>30</v>
      </c>
      <c r="I143" s="50"/>
      <c r="J143" s="46"/>
      <c r="K143" s="46"/>
      <c r="L143" s="46"/>
      <c r="M143" s="1">
        <f t="shared" si="6"/>
        <v>39</v>
      </c>
      <c r="N143" s="153">
        <v>19</v>
      </c>
      <c r="O143" s="1">
        <f t="shared" si="7"/>
        <v>20</v>
      </c>
      <c r="S143" s="55"/>
      <c r="V143" s="55"/>
    </row>
    <row r="144" spans="1:22" x14ac:dyDescent="0.25">
      <c r="A144" s="1">
        <v>193</v>
      </c>
      <c r="B144" s="44" t="s">
        <v>271</v>
      </c>
      <c r="C144" s="48"/>
      <c r="D144" s="49" t="s">
        <v>272</v>
      </c>
      <c r="E144" s="25" t="s">
        <v>17</v>
      </c>
      <c r="F144" s="30"/>
      <c r="G144" s="46"/>
      <c r="H144" s="30">
        <v>30</v>
      </c>
      <c r="I144" s="50"/>
      <c r="J144" s="46"/>
      <c r="K144" s="46"/>
      <c r="L144" s="46"/>
      <c r="M144" s="1">
        <f t="shared" si="6"/>
        <v>30</v>
      </c>
      <c r="N144" s="153"/>
      <c r="O144" s="1">
        <f t="shared" si="7"/>
        <v>30</v>
      </c>
      <c r="S144" s="55"/>
      <c r="V144" s="55"/>
    </row>
    <row r="145" spans="1:22" x14ac:dyDescent="0.25">
      <c r="A145" s="1">
        <v>196</v>
      </c>
      <c r="B145" s="44" t="s">
        <v>273</v>
      </c>
      <c r="C145" s="48"/>
      <c r="D145" s="49" t="s">
        <v>274</v>
      </c>
      <c r="E145" s="25" t="s">
        <v>17</v>
      </c>
      <c r="F145" s="30"/>
      <c r="G145" s="46"/>
      <c r="H145" s="30">
        <v>50</v>
      </c>
      <c r="I145" s="50"/>
      <c r="J145" s="46"/>
      <c r="K145" s="46"/>
      <c r="L145" s="46"/>
      <c r="M145" s="1">
        <f t="shared" si="6"/>
        <v>50</v>
      </c>
      <c r="N145" s="153">
        <v>30</v>
      </c>
      <c r="O145" s="1">
        <f t="shared" si="7"/>
        <v>20</v>
      </c>
      <c r="S145" s="55"/>
      <c r="V145" s="55"/>
    </row>
    <row r="146" spans="1:22" x14ac:dyDescent="0.25">
      <c r="A146" s="1">
        <v>198</v>
      </c>
      <c r="B146" s="44" t="s">
        <v>273</v>
      </c>
      <c r="C146" s="48"/>
      <c r="D146" s="49" t="s">
        <v>275</v>
      </c>
      <c r="E146" s="25" t="s">
        <v>17</v>
      </c>
      <c r="F146" s="30"/>
      <c r="G146" s="46"/>
      <c r="H146" s="30">
        <v>2</v>
      </c>
      <c r="I146" s="50"/>
      <c r="J146" s="46"/>
      <c r="K146" s="46"/>
      <c r="L146" s="46"/>
      <c r="M146" s="1">
        <f t="shared" si="6"/>
        <v>2</v>
      </c>
      <c r="N146" s="153"/>
      <c r="O146" s="1">
        <f t="shared" si="7"/>
        <v>2</v>
      </c>
      <c r="S146" s="55"/>
      <c r="V146" s="55"/>
    </row>
    <row r="147" spans="1:22" x14ac:dyDescent="0.25">
      <c r="A147" s="1">
        <v>200</v>
      </c>
      <c r="B147" s="44" t="s">
        <v>276</v>
      </c>
      <c r="C147" s="48" t="s">
        <v>277</v>
      </c>
      <c r="D147" s="49" t="s">
        <v>278</v>
      </c>
      <c r="E147" s="25" t="s">
        <v>111</v>
      </c>
      <c r="F147" s="30"/>
      <c r="G147" s="46">
        <v>6</v>
      </c>
      <c r="H147" s="30"/>
      <c r="I147" s="50"/>
      <c r="J147" s="46"/>
      <c r="K147" s="46"/>
      <c r="L147" s="46"/>
      <c r="M147" s="1">
        <f t="shared" si="6"/>
        <v>6</v>
      </c>
      <c r="N147" s="153"/>
      <c r="O147" s="1">
        <f t="shared" si="7"/>
        <v>6</v>
      </c>
      <c r="S147" s="55"/>
      <c r="V147" s="55"/>
    </row>
    <row r="148" spans="1:22" x14ac:dyDescent="0.25">
      <c r="A148" s="1">
        <v>201</v>
      </c>
      <c r="B148" s="44" t="s">
        <v>279</v>
      </c>
      <c r="C148" s="44"/>
      <c r="D148" s="54" t="s">
        <v>280</v>
      </c>
      <c r="E148" s="1" t="s">
        <v>17</v>
      </c>
      <c r="F148" s="30"/>
      <c r="G148" s="46">
        <v>12</v>
      </c>
      <c r="H148" s="30"/>
      <c r="I148" s="50"/>
      <c r="J148" s="46"/>
      <c r="K148" s="46"/>
      <c r="L148" s="46"/>
      <c r="M148" s="1">
        <f t="shared" si="6"/>
        <v>12</v>
      </c>
      <c r="N148" s="153"/>
      <c r="O148" s="1">
        <f t="shared" si="7"/>
        <v>12</v>
      </c>
      <c r="S148" s="55"/>
      <c r="V148" s="55"/>
    </row>
    <row r="149" spans="1:22" x14ac:dyDescent="0.25">
      <c r="A149" s="165" t="s">
        <v>281</v>
      </c>
      <c r="B149" s="166"/>
      <c r="C149" s="166"/>
      <c r="D149" s="166"/>
      <c r="E149" s="166"/>
      <c r="F149" s="166"/>
      <c r="G149" s="166"/>
      <c r="H149" s="166"/>
      <c r="I149" s="166"/>
      <c r="J149" s="166"/>
      <c r="K149" s="166"/>
      <c r="L149" s="166"/>
      <c r="M149" s="1">
        <f t="shared" si="6"/>
        <v>0</v>
      </c>
      <c r="N149" s="155"/>
      <c r="O149" s="1">
        <f t="shared" si="7"/>
        <v>0</v>
      </c>
      <c r="S149" s="55"/>
      <c r="V149" s="55"/>
    </row>
    <row r="150" spans="1:22" x14ac:dyDescent="0.25">
      <c r="A150" s="1">
        <v>204</v>
      </c>
      <c r="B150" s="44" t="s">
        <v>282</v>
      </c>
      <c r="C150" s="48"/>
      <c r="D150" s="41" t="s">
        <v>283</v>
      </c>
      <c r="E150" s="25" t="s">
        <v>111</v>
      </c>
      <c r="F150" s="30"/>
      <c r="G150" s="30"/>
      <c r="H150" s="30"/>
      <c r="I150" s="51"/>
      <c r="J150" s="30"/>
      <c r="K150" s="30"/>
      <c r="L150" s="30"/>
      <c r="M150" s="1">
        <f t="shared" si="6"/>
        <v>0</v>
      </c>
      <c r="N150" s="159"/>
      <c r="O150" s="1">
        <f t="shared" si="7"/>
        <v>0</v>
      </c>
      <c r="S150" s="55"/>
      <c r="V150" s="55"/>
    </row>
    <row r="151" spans="1:22" ht="30" x14ac:dyDescent="0.25">
      <c r="A151" s="1">
        <v>207</v>
      </c>
      <c r="B151" s="44" t="s">
        <v>284</v>
      </c>
      <c r="C151" s="48"/>
      <c r="D151" s="49" t="s">
        <v>285</v>
      </c>
      <c r="E151" s="25" t="s">
        <v>286</v>
      </c>
      <c r="F151" s="30"/>
      <c r="G151" s="30"/>
      <c r="H151" s="30"/>
      <c r="I151" s="51"/>
      <c r="J151" s="30">
        <v>4</v>
      </c>
      <c r="K151" s="30"/>
      <c r="L151" s="30"/>
      <c r="M151" s="1">
        <f t="shared" si="6"/>
        <v>4</v>
      </c>
      <c r="N151" s="159"/>
      <c r="O151" s="1">
        <f t="shared" si="7"/>
        <v>4</v>
      </c>
      <c r="S151" s="55"/>
      <c r="V151" s="55"/>
    </row>
    <row r="152" spans="1:22" ht="30" x14ac:dyDescent="0.25">
      <c r="A152" s="1">
        <v>208</v>
      </c>
      <c r="B152" s="44" t="s">
        <v>284</v>
      </c>
      <c r="C152" s="48"/>
      <c r="D152" s="49" t="s">
        <v>287</v>
      </c>
      <c r="E152" s="25" t="s">
        <v>286</v>
      </c>
      <c r="F152" s="30"/>
      <c r="G152" s="30"/>
      <c r="H152" s="30"/>
      <c r="I152" s="51">
        <v>4</v>
      </c>
      <c r="J152" s="30">
        <v>6</v>
      </c>
      <c r="K152" s="30">
        <v>4</v>
      </c>
      <c r="L152" s="30"/>
      <c r="M152" s="1">
        <f t="shared" si="6"/>
        <v>14</v>
      </c>
      <c r="N152" s="159"/>
      <c r="O152" s="1">
        <f t="shared" si="7"/>
        <v>14</v>
      </c>
      <c r="S152" s="55"/>
      <c r="V152" s="55"/>
    </row>
    <row r="153" spans="1:22" ht="30" x14ac:dyDescent="0.25">
      <c r="A153" s="1">
        <v>209</v>
      </c>
      <c r="B153" s="40" t="s">
        <v>288</v>
      </c>
      <c r="C153" s="41"/>
      <c r="D153" s="49" t="s">
        <v>289</v>
      </c>
      <c r="E153" s="25" t="s">
        <v>17</v>
      </c>
      <c r="F153" s="30">
        <v>14</v>
      </c>
      <c r="G153" s="30"/>
      <c r="H153" s="30"/>
      <c r="I153" s="51"/>
      <c r="J153" s="30"/>
      <c r="K153" s="30"/>
      <c r="L153" s="30"/>
      <c r="M153" s="1">
        <f t="shared" si="6"/>
        <v>14</v>
      </c>
      <c r="N153" s="159"/>
      <c r="O153" s="1">
        <f t="shared" si="7"/>
        <v>14</v>
      </c>
      <c r="S153" s="55"/>
      <c r="V153" s="55"/>
    </row>
    <row r="154" spans="1:22" ht="30" x14ac:dyDescent="0.25">
      <c r="A154" s="1">
        <v>211</v>
      </c>
      <c r="B154" s="40" t="s">
        <v>290</v>
      </c>
      <c r="C154" s="41"/>
      <c r="D154" s="49" t="s">
        <v>291</v>
      </c>
      <c r="E154" s="25" t="s">
        <v>292</v>
      </c>
      <c r="F154" s="30"/>
      <c r="G154" s="30">
        <v>15</v>
      </c>
      <c r="H154" s="30"/>
      <c r="I154" s="51"/>
      <c r="J154" s="30"/>
      <c r="K154" s="30"/>
      <c r="L154" s="30"/>
      <c r="M154" s="1">
        <f t="shared" si="6"/>
        <v>15</v>
      </c>
      <c r="N154" s="159"/>
      <c r="O154" s="1">
        <f t="shared" si="7"/>
        <v>15</v>
      </c>
      <c r="S154" s="55"/>
      <c r="V154" s="55"/>
    </row>
    <row r="155" spans="1:22" ht="30" x14ac:dyDescent="0.25">
      <c r="A155" s="1">
        <v>212</v>
      </c>
      <c r="B155" s="40" t="s">
        <v>293</v>
      </c>
      <c r="C155" s="48"/>
      <c r="D155" s="49" t="s">
        <v>294</v>
      </c>
      <c r="E155" s="25" t="s">
        <v>295</v>
      </c>
      <c r="F155" s="30"/>
      <c r="G155" s="30"/>
      <c r="H155" s="30"/>
      <c r="I155" s="51">
        <v>4</v>
      </c>
      <c r="J155" s="30"/>
      <c r="K155" s="30">
        <v>10</v>
      </c>
      <c r="L155" s="30"/>
      <c r="M155" s="1">
        <f t="shared" si="6"/>
        <v>14</v>
      </c>
      <c r="N155" s="159"/>
      <c r="O155" s="1">
        <f t="shared" si="7"/>
        <v>14</v>
      </c>
      <c r="S155" s="55"/>
      <c r="V155" s="55"/>
    </row>
    <row r="156" spans="1:22" x14ac:dyDescent="0.25">
      <c r="A156" s="1">
        <v>213</v>
      </c>
      <c r="B156" s="44" t="s">
        <v>296</v>
      </c>
      <c r="C156" s="48"/>
      <c r="D156" s="47" t="s">
        <v>297</v>
      </c>
      <c r="E156" s="25" t="s">
        <v>298</v>
      </c>
      <c r="F156" s="30"/>
      <c r="G156" s="30"/>
      <c r="H156" s="30"/>
      <c r="I156" s="51"/>
      <c r="J156" s="30">
        <v>5</v>
      </c>
      <c r="K156" s="30"/>
      <c r="L156" s="30">
        <v>18</v>
      </c>
      <c r="M156" s="1">
        <f t="shared" si="6"/>
        <v>23</v>
      </c>
      <c r="N156" s="159"/>
      <c r="O156" s="1">
        <f t="shared" si="7"/>
        <v>23</v>
      </c>
      <c r="S156" s="55"/>
      <c r="V156" s="55"/>
    </row>
    <row r="157" spans="1:22" ht="30" x14ac:dyDescent="0.25">
      <c r="A157" s="1">
        <v>214</v>
      </c>
      <c r="B157" s="40" t="s">
        <v>299</v>
      </c>
      <c r="C157" s="41"/>
      <c r="D157" s="49" t="s">
        <v>300</v>
      </c>
      <c r="E157" s="25" t="s">
        <v>298</v>
      </c>
      <c r="F157" s="30"/>
      <c r="G157" s="30"/>
      <c r="H157" s="30"/>
      <c r="I157" s="51"/>
      <c r="J157" s="30"/>
      <c r="K157" s="30"/>
      <c r="L157" s="30">
        <v>6</v>
      </c>
      <c r="M157" s="1">
        <f t="shared" si="6"/>
        <v>6</v>
      </c>
      <c r="N157" s="159"/>
      <c r="O157" s="1">
        <f t="shared" si="7"/>
        <v>6</v>
      </c>
      <c r="S157" s="55"/>
      <c r="V157" s="55"/>
    </row>
    <row r="158" spans="1:22" x14ac:dyDescent="0.25">
      <c r="A158" s="1">
        <v>216</v>
      </c>
      <c r="B158" s="40" t="s">
        <v>301</v>
      </c>
      <c r="C158" s="41"/>
      <c r="D158" s="49" t="s">
        <v>302</v>
      </c>
      <c r="E158" s="25" t="s">
        <v>298</v>
      </c>
      <c r="F158" s="30">
        <v>10</v>
      </c>
      <c r="G158" s="30"/>
      <c r="H158" s="30"/>
      <c r="I158" s="51"/>
      <c r="J158" s="30">
        <v>3</v>
      </c>
      <c r="K158" s="30"/>
      <c r="L158" s="30"/>
      <c r="M158" s="1">
        <f t="shared" si="6"/>
        <v>13</v>
      </c>
      <c r="N158" s="159"/>
      <c r="O158" s="1">
        <f t="shared" si="7"/>
        <v>13</v>
      </c>
      <c r="S158" s="55"/>
      <c r="V158" s="55"/>
    </row>
    <row r="159" spans="1:22" ht="30" x14ac:dyDescent="0.25">
      <c r="A159" s="1">
        <v>217</v>
      </c>
      <c r="B159" s="40" t="s">
        <v>301</v>
      </c>
      <c r="C159" s="41"/>
      <c r="D159" s="49" t="s">
        <v>303</v>
      </c>
      <c r="E159" s="25" t="s">
        <v>295</v>
      </c>
      <c r="F159" s="30"/>
      <c r="G159" s="30"/>
      <c r="H159" s="30"/>
      <c r="I159" s="51">
        <v>1</v>
      </c>
      <c r="J159" s="30"/>
      <c r="K159" s="30"/>
      <c r="L159" s="30">
        <v>3</v>
      </c>
      <c r="M159" s="1">
        <f t="shared" si="6"/>
        <v>4</v>
      </c>
      <c r="N159" s="159"/>
      <c r="O159" s="1">
        <f t="shared" si="7"/>
        <v>4</v>
      </c>
      <c r="S159" s="55"/>
      <c r="V159" s="55"/>
    </row>
    <row r="160" spans="1:22" ht="30" x14ac:dyDescent="0.25">
      <c r="A160" s="1">
        <v>218</v>
      </c>
      <c r="B160" s="40" t="s">
        <v>301</v>
      </c>
      <c r="C160" s="41"/>
      <c r="D160" s="49" t="s">
        <v>304</v>
      </c>
      <c r="E160" s="25" t="s">
        <v>295</v>
      </c>
      <c r="F160" s="30"/>
      <c r="G160" s="30"/>
      <c r="H160" s="30"/>
      <c r="I160" s="51"/>
      <c r="J160" s="30"/>
      <c r="K160" s="30"/>
      <c r="L160" s="30">
        <v>21</v>
      </c>
      <c r="M160" s="1">
        <f t="shared" si="6"/>
        <v>21</v>
      </c>
      <c r="N160" s="159"/>
      <c r="O160" s="1">
        <f t="shared" si="7"/>
        <v>21</v>
      </c>
      <c r="S160" s="55"/>
      <c r="V160" s="55"/>
    </row>
    <row r="161" spans="1:22" ht="30" x14ac:dyDescent="0.25">
      <c r="A161" s="1">
        <v>220</v>
      </c>
      <c r="B161" s="40" t="s">
        <v>305</v>
      </c>
      <c r="C161" s="41"/>
      <c r="D161" s="49" t="s">
        <v>306</v>
      </c>
      <c r="E161" s="25" t="s">
        <v>295</v>
      </c>
      <c r="F161" s="30"/>
      <c r="G161" s="30"/>
      <c r="H161" s="30"/>
      <c r="I161" s="51"/>
      <c r="J161" s="30"/>
      <c r="K161" s="30">
        <v>5</v>
      </c>
      <c r="L161" s="30"/>
      <c r="M161" s="1">
        <f t="shared" si="6"/>
        <v>5</v>
      </c>
      <c r="N161" s="159"/>
      <c r="O161" s="1">
        <f t="shared" si="7"/>
        <v>5</v>
      </c>
      <c r="S161" s="55"/>
      <c r="V161" s="55"/>
    </row>
    <row r="162" spans="1:22" x14ac:dyDescent="0.25">
      <c r="A162" s="1">
        <v>225</v>
      </c>
      <c r="B162" s="44" t="s">
        <v>307</v>
      </c>
      <c r="C162" s="48"/>
      <c r="D162" s="49" t="s">
        <v>308</v>
      </c>
      <c r="E162" s="25" t="s">
        <v>17</v>
      </c>
      <c r="F162" s="30">
        <v>20</v>
      </c>
      <c r="G162" s="30"/>
      <c r="H162" s="30"/>
      <c r="I162" s="51"/>
      <c r="J162" s="30"/>
      <c r="K162" s="30"/>
      <c r="L162" s="30"/>
      <c r="M162" s="1">
        <f t="shared" si="6"/>
        <v>20</v>
      </c>
      <c r="N162" s="159"/>
      <c r="O162" s="1">
        <f t="shared" si="7"/>
        <v>20</v>
      </c>
      <c r="S162" s="55"/>
      <c r="V162" s="55"/>
    </row>
    <row r="163" spans="1:22" x14ac:dyDescent="0.25">
      <c r="A163" s="165" t="s">
        <v>309</v>
      </c>
      <c r="B163" s="166"/>
      <c r="C163" s="166"/>
      <c r="D163" s="166"/>
      <c r="E163" s="166"/>
      <c r="F163" s="166"/>
      <c r="G163" s="166"/>
      <c r="H163" s="166"/>
      <c r="I163" s="166"/>
      <c r="J163" s="166"/>
      <c r="K163" s="166"/>
      <c r="L163" s="166"/>
      <c r="M163" s="1">
        <f t="shared" si="6"/>
        <v>0</v>
      </c>
      <c r="N163" s="155"/>
      <c r="O163" s="1">
        <f t="shared" si="7"/>
        <v>0</v>
      </c>
      <c r="S163" s="55"/>
      <c r="V163" s="55"/>
    </row>
    <row r="164" spans="1:22" x14ac:dyDescent="0.25">
      <c r="A164" s="1">
        <v>226</v>
      </c>
      <c r="B164" s="44" t="s">
        <v>310</v>
      </c>
      <c r="C164" s="48"/>
      <c r="D164" s="49" t="s">
        <v>311</v>
      </c>
      <c r="E164" s="25" t="s">
        <v>111</v>
      </c>
      <c r="F164" s="30">
        <v>11</v>
      </c>
      <c r="G164" s="46"/>
      <c r="H164" s="30"/>
      <c r="I164" s="50"/>
      <c r="J164" s="46"/>
      <c r="K164" s="46"/>
      <c r="L164" s="46"/>
      <c r="M164" s="1">
        <f t="shared" si="6"/>
        <v>11</v>
      </c>
      <c r="N164" s="153"/>
      <c r="O164" s="1">
        <f t="shared" si="7"/>
        <v>11</v>
      </c>
      <c r="P164" s="52"/>
      <c r="Q164" s="52"/>
      <c r="R164" s="52"/>
      <c r="S164" s="55"/>
      <c r="V164" s="55"/>
    </row>
    <row r="165" spans="1:22" ht="30" x14ac:dyDescent="0.25">
      <c r="A165" s="1">
        <v>227</v>
      </c>
      <c r="B165" s="40" t="s">
        <v>312</v>
      </c>
      <c r="C165" s="48"/>
      <c r="D165" s="45" t="s">
        <v>313</v>
      </c>
      <c r="E165" s="25" t="s">
        <v>111</v>
      </c>
      <c r="F165" s="30"/>
      <c r="G165" s="46"/>
      <c r="H165" s="30"/>
      <c r="I165" s="50"/>
      <c r="J165" s="46"/>
      <c r="K165" s="46"/>
      <c r="L165" s="46"/>
      <c r="M165" s="1">
        <f t="shared" si="6"/>
        <v>0</v>
      </c>
      <c r="N165" s="153"/>
      <c r="O165" s="1">
        <f t="shared" si="7"/>
        <v>0</v>
      </c>
      <c r="P165" s="52"/>
      <c r="Q165" s="52"/>
      <c r="R165" s="52"/>
      <c r="S165" s="55"/>
      <c r="V165" s="55"/>
    </row>
    <row r="166" spans="1:22" x14ac:dyDescent="0.25">
      <c r="A166" s="1">
        <v>228</v>
      </c>
      <c r="B166" s="44" t="s">
        <v>314</v>
      </c>
      <c r="C166" s="48"/>
      <c r="D166" s="49" t="s">
        <v>315</v>
      </c>
      <c r="E166" s="25" t="s">
        <v>111</v>
      </c>
      <c r="F166" s="30">
        <v>144</v>
      </c>
      <c r="G166" s="46"/>
      <c r="H166" s="30"/>
      <c r="I166" s="50">
        <v>3</v>
      </c>
      <c r="J166" s="46"/>
      <c r="K166" s="46"/>
      <c r="L166" s="46"/>
      <c r="M166" s="1">
        <f t="shared" si="6"/>
        <v>147</v>
      </c>
      <c r="N166" s="153"/>
      <c r="O166" s="1">
        <f t="shared" si="7"/>
        <v>147</v>
      </c>
      <c r="P166" s="52"/>
      <c r="Q166" s="52"/>
      <c r="R166" s="52"/>
      <c r="S166" s="55"/>
      <c r="V166" s="55"/>
    </row>
    <row r="167" spans="1:22" ht="30" x14ac:dyDescent="0.25">
      <c r="A167" s="1">
        <v>229</v>
      </c>
      <c r="B167" s="44" t="s">
        <v>316</v>
      </c>
      <c r="C167" s="48"/>
      <c r="D167" s="49" t="s">
        <v>317</v>
      </c>
      <c r="E167" s="25" t="s">
        <v>111</v>
      </c>
      <c r="F167" s="30"/>
      <c r="G167" s="46"/>
      <c r="H167" s="30"/>
      <c r="I167" s="50">
        <v>3</v>
      </c>
      <c r="J167" s="46"/>
      <c r="K167" s="46">
        <v>45</v>
      </c>
      <c r="L167" s="46"/>
      <c r="M167" s="1">
        <f t="shared" si="6"/>
        <v>48</v>
      </c>
      <c r="N167" s="153"/>
      <c r="O167" s="1">
        <f t="shared" si="7"/>
        <v>48</v>
      </c>
      <c r="P167" s="52"/>
      <c r="Q167" s="52"/>
      <c r="R167" s="52"/>
      <c r="S167" s="55"/>
      <c r="V167" s="55"/>
    </row>
    <row r="168" spans="1:22" x14ac:dyDescent="0.25">
      <c r="A168" s="1">
        <v>231</v>
      </c>
      <c r="B168" s="44" t="s">
        <v>318</v>
      </c>
      <c r="C168" s="48"/>
      <c r="D168" s="49" t="s">
        <v>319</v>
      </c>
      <c r="E168" s="25" t="s">
        <v>320</v>
      </c>
      <c r="F168" s="30">
        <v>6</v>
      </c>
      <c r="G168" s="46"/>
      <c r="H168" s="30"/>
      <c r="I168" s="50"/>
      <c r="J168" s="46"/>
      <c r="K168" s="46"/>
      <c r="L168" s="46"/>
      <c r="M168" s="1">
        <f t="shared" si="6"/>
        <v>6</v>
      </c>
      <c r="N168" s="153"/>
      <c r="O168" s="1">
        <f t="shared" si="7"/>
        <v>6</v>
      </c>
      <c r="P168" s="52"/>
      <c r="Q168" s="52"/>
      <c r="R168" s="52"/>
      <c r="S168" s="55"/>
      <c r="V168" s="55"/>
    </row>
    <row r="169" spans="1:22" x14ac:dyDescent="0.25">
      <c r="A169" s="1">
        <v>232</v>
      </c>
      <c r="B169" s="44" t="s">
        <v>321</v>
      </c>
      <c r="C169" s="48"/>
      <c r="D169" s="49" t="s">
        <v>322</v>
      </c>
      <c r="E169" s="25" t="s">
        <v>111</v>
      </c>
      <c r="F169" s="30">
        <v>170</v>
      </c>
      <c r="G169" s="46">
        <v>6</v>
      </c>
      <c r="H169" s="30"/>
      <c r="I169" s="50"/>
      <c r="J169" s="46"/>
      <c r="K169" s="46">
        <v>35</v>
      </c>
      <c r="L169" s="46"/>
      <c r="M169" s="1">
        <f t="shared" si="6"/>
        <v>211</v>
      </c>
      <c r="N169" s="153"/>
      <c r="O169" s="1">
        <f t="shared" si="7"/>
        <v>211</v>
      </c>
      <c r="P169" s="52"/>
      <c r="Q169" s="52"/>
      <c r="R169" s="52"/>
      <c r="S169" s="55"/>
      <c r="V169" s="55"/>
    </row>
    <row r="170" spans="1:22" x14ac:dyDescent="0.25">
      <c r="A170" s="165" t="s">
        <v>323</v>
      </c>
      <c r="B170" s="166"/>
      <c r="C170" s="166"/>
      <c r="D170" s="166"/>
      <c r="E170" s="166"/>
      <c r="F170" s="166"/>
      <c r="G170" s="166"/>
      <c r="H170" s="166"/>
      <c r="I170" s="166"/>
      <c r="J170" s="166"/>
      <c r="K170" s="166"/>
      <c r="L170" s="166"/>
      <c r="M170" s="1">
        <f t="shared" ref="M170:M202" si="8">SUM(F170:L170)</f>
        <v>0</v>
      </c>
      <c r="N170" s="155"/>
      <c r="O170" s="1">
        <f t="shared" ref="O170:O202" si="9">M170-N170</f>
        <v>0</v>
      </c>
      <c r="S170" s="55"/>
      <c r="V170" s="55"/>
    </row>
    <row r="171" spans="1:22" x14ac:dyDescent="0.25">
      <c r="A171" s="1">
        <v>238</v>
      </c>
      <c r="B171" s="44" t="s">
        <v>324</v>
      </c>
      <c r="C171" s="48"/>
      <c r="D171" s="45" t="s">
        <v>325</v>
      </c>
      <c r="E171" s="25" t="s">
        <v>17</v>
      </c>
      <c r="F171" s="30">
        <v>2</v>
      </c>
      <c r="G171" s="46"/>
      <c r="H171" s="30"/>
      <c r="I171" s="50"/>
      <c r="J171" s="46"/>
      <c r="K171" s="46"/>
      <c r="L171" s="46"/>
      <c r="M171" s="1">
        <f t="shared" si="8"/>
        <v>2</v>
      </c>
      <c r="N171" s="153"/>
      <c r="O171" s="1">
        <f t="shared" si="9"/>
        <v>2</v>
      </c>
      <c r="S171" s="55"/>
      <c r="V171" s="55"/>
    </row>
    <row r="172" spans="1:22" x14ac:dyDescent="0.25">
      <c r="A172" s="165" t="s">
        <v>326</v>
      </c>
      <c r="B172" s="166"/>
      <c r="C172" s="166"/>
      <c r="D172" s="166"/>
      <c r="E172" s="166"/>
      <c r="F172" s="166"/>
      <c r="G172" s="166"/>
      <c r="H172" s="166"/>
      <c r="I172" s="166"/>
      <c r="J172" s="166"/>
      <c r="K172" s="166"/>
      <c r="L172" s="166"/>
      <c r="M172" s="1">
        <f t="shared" si="8"/>
        <v>0</v>
      </c>
      <c r="N172" s="155"/>
      <c r="O172" s="1">
        <f t="shared" si="9"/>
        <v>0</v>
      </c>
      <c r="S172" s="55"/>
      <c r="V172" s="55"/>
    </row>
    <row r="173" spans="1:22" x14ac:dyDescent="0.25">
      <c r="A173" s="1">
        <v>239</v>
      </c>
      <c r="B173" s="44" t="s">
        <v>327</v>
      </c>
      <c r="C173" s="44"/>
      <c r="D173" s="54" t="s">
        <v>328</v>
      </c>
      <c r="E173" s="1" t="s">
        <v>17</v>
      </c>
      <c r="F173" s="30">
        <v>3</v>
      </c>
      <c r="G173" s="46"/>
      <c r="H173" s="30"/>
      <c r="I173" s="50"/>
      <c r="J173" s="46"/>
      <c r="K173" s="46"/>
      <c r="L173" s="46"/>
      <c r="M173" s="1">
        <f t="shared" si="8"/>
        <v>3</v>
      </c>
      <c r="N173" s="115"/>
      <c r="O173" s="1">
        <f t="shared" si="9"/>
        <v>3</v>
      </c>
      <c r="S173" s="55"/>
      <c r="V173" s="55"/>
    </row>
    <row r="174" spans="1:22" x14ac:dyDescent="0.25">
      <c r="A174" s="1">
        <v>240</v>
      </c>
      <c r="B174" s="44" t="s">
        <v>329</v>
      </c>
      <c r="C174" s="44"/>
      <c r="D174" s="54" t="s">
        <v>330</v>
      </c>
      <c r="E174" s="1" t="s">
        <v>17</v>
      </c>
      <c r="F174" s="30">
        <v>3</v>
      </c>
      <c r="G174" s="46"/>
      <c r="H174" s="30"/>
      <c r="I174" s="50"/>
      <c r="J174" s="46"/>
      <c r="K174" s="46"/>
      <c r="L174" s="46"/>
      <c r="M174" s="1">
        <f t="shared" si="8"/>
        <v>3</v>
      </c>
      <c r="N174" s="115"/>
      <c r="O174" s="1">
        <f t="shared" si="9"/>
        <v>3</v>
      </c>
      <c r="S174" s="55"/>
      <c r="V174" s="55"/>
    </row>
    <row r="175" spans="1:22" x14ac:dyDescent="0.25">
      <c r="A175" s="1">
        <v>242</v>
      </c>
      <c r="B175" s="44" t="s">
        <v>331</v>
      </c>
      <c r="C175" s="44"/>
      <c r="D175" s="54" t="s">
        <v>332</v>
      </c>
      <c r="E175" s="1" t="s">
        <v>17</v>
      </c>
      <c r="F175" s="30">
        <v>2</v>
      </c>
      <c r="G175" s="46"/>
      <c r="H175" s="30"/>
      <c r="I175" s="50"/>
      <c r="J175" s="46"/>
      <c r="K175" s="46"/>
      <c r="L175" s="46"/>
      <c r="M175" s="1">
        <f t="shared" si="8"/>
        <v>2</v>
      </c>
      <c r="N175" s="115"/>
      <c r="O175" s="1">
        <f t="shared" si="9"/>
        <v>2</v>
      </c>
      <c r="S175" s="55"/>
      <c r="V175" s="55"/>
    </row>
    <row r="176" spans="1:22" s="52" customFormat="1" x14ac:dyDescent="0.25">
      <c r="A176" s="1">
        <v>248</v>
      </c>
      <c r="B176" s="40" t="s">
        <v>333</v>
      </c>
      <c r="C176" s="40"/>
      <c r="D176" s="54" t="s">
        <v>334</v>
      </c>
      <c r="E176" s="1" t="s">
        <v>17</v>
      </c>
      <c r="F176" s="30">
        <v>4</v>
      </c>
      <c r="G176" s="46"/>
      <c r="H176" s="30"/>
      <c r="I176" s="50"/>
      <c r="J176" s="46"/>
      <c r="K176" s="46"/>
      <c r="L176" s="46"/>
      <c r="M176" s="1">
        <f t="shared" si="8"/>
        <v>4</v>
      </c>
      <c r="N176" s="115"/>
      <c r="O176" s="1">
        <f t="shared" si="9"/>
        <v>4</v>
      </c>
    </row>
    <row r="177" spans="1:22" x14ac:dyDescent="0.25">
      <c r="A177" s="1">
        <v>249</v>
      </c>
      <c r="B177" s="40" t="s">
        <v>335</v>
      </c>
      <c r="C177" s="40"/>
      <c r="D177" s="54" t="s">
        <v>336</v>
      </c>
      <c r="E177" s="1" t="s">
        <v>17</v>
      </c>
      <c r="F177" s="30"/>
      <c r="G177" s="46"/>
      <c r="H177" s="30"/>
      <c r="I177" s="50"/>
      <c r="J177" s="46"/>
      <c r="K177" s="46"/>
      <c r="L177" s="46"/>
      <c r="M177" s="1">
        <f t="shared" si="8"/>
        <v>0</v>
      </c>
      <c r="N177" s="115"/>
      <c r="O177" s="1">
        <f t="shared" si="9"/>
        <v>0</v>
      </c>
      <c r="S177" s="55"/>
      <c r="V177" s="55"/>
    </row>
    <row r="178" spans="1:22" x14ac:dyDescent="0.25">
      <c r="A178" s="1">
        <v>250</v>
      </c>
      <c r="B178" s="44" t="s">
        <v>337</v>
      </c>
      <c r="C178" s="44"/>
      <c r="D178" s="54" t="s">
        <v>338</v>
      </c>
      <c r="E178" s="1"/>
      <c r="F178" s="30">
        <v>6</v>
      </c>
      <c r="G178" s="46"/>
      <c r="H178" s="30"/>
      <c r="I178" s="50"/>
      <c r="J178" s="46"/>
      <c r="K178" s="46"/>
      <c r="L178" s="46"/>
      <c r="M178" s="1">
        <f t="shared" si="8"/>
        <v>6</v>
      </c>
      <c r="N178" s="115"/>
      <c r="O178" s="1">
        <f t="shared" si="9"/>
        <v>6</v>
      </c>
      <c r="S178" s="55"/>
      <c r="V178" s="55"/>
    </row>
    <row r="179" spans="1:22" ht="30" x14ac:dyDescent="0.25">
      <c r="A179" s="1">
        <v>251</v>
      </c>
      <c r="B179" s="40" t="s">
        <v>339</v>
      </c>
      <c r="C179" s="40"/>
      <c r="D179" s="54" t="s">
        <v>340</v>
      </c>
      <c r="E179" s="1" t="s">
        <v>17</v>
      </c>
      <c r="F179" s="30">
        <v>2</v>
      </c>
      <c r="G179" s="46"/>
      <c r="H179" s="30"/>
      <c r="I179" s="50"/>
      <c r="J179" s="46"/>
      <c r="K179" s="46"/>
      <c r="L179" s="46"/>
      <c r="M179" s="1">
        <f t="shared" si="8"/>
        <v>2</v>
      </c>
      <c r="N179" s="115"/>
      <c r="O179" s="1">
        <f t="shared" si="9"/>
        <v>2</v>
      </c>
      <c r="S179" s="55"/>
      <c r="V179" s="55"/>
    </row>
    <row r="180" spans="1:22" x14ac:dyDescent="0.25">
      <c r="A180" s="1"/>
      <c r="B180" s="40" t="s">
        <v>341</v>
      </c>
      <c r="C180" s="40"/>
      <c r="D180" s="54" t="s">
        <v>342</v>
      </c>
      <c r="E180" s="1"/>
      <c r="F180" s="30">
        <v>3</v>
      </c>
      <c r="G180" s="46"/>
      <c r="H180" s="30"/>
      <c r="I180" s="50"/>
      <c r="J180" s="46"/>
      <c r="K180" s="46"/>
      <c r="L180" s="46"/>
      <c r="M180" s="1">
        <f t="shared" si="8"/>
        <v>3</v>
      </c>
      <c r="N180" s="115"/>
      <c r="O180" s="1">
        <f t="shared" si="9"/>
        <v>3</v>
      </c>
      <c r="S180" s="55"/>
      <c r="V180" s="55"/>
    </row>
    <row r="181" spans="1:22" s="52" customFormat="1" x14ac:dyDescent="0.25">
      <c r="A181" s="1">
        <v>253</v>
      </c>
      <c r="B181" s="44" t="s">
        <v>343</v>
      </c>
      <c r="C181" s="44"/>
      <c r="D181" s="54" t="s">
        <v>344</v>
      </c>
      <c r="E181" s="1" t="s">
        <v>17</v>
      </c>
      <c r="F181" s="30"/>
      <c r="G181" s="30">
        <v>12</v>
      </c>
      <c r="H181" s="30"/>
      <c r="I181" s="50"/>
      <c r="J181" s="46"/>
      <c r="K181" s="46"/>
      <c r="L181" s="46"/>
      <c r="M181" s="1">
        <f t="shared" si="8"/>
        <v>12</v>
      </c>
      <c r="N181" s="115"/>
      <c r="O181" s="1">
        <f t="shared" si="9"/>
        <v>12</v>
      </c>
      <c r="S181" s="144"/>
      <c r="V181" s="53"/>
    </row>
    <row r="182" spans="1:22" x14ac:dyDescent="0.25">
      <c r="A182" s="1">
        <v>254</v>
      </c>
      <c r="B182" s="44" t="s">
        <v>345</v>
      </c>
      <c r="C182" s="44"/>
      <c r="D182" s="54" t="s">
        <v>346</v>
      </c>
      <c r="E182" s="1" t="s">
        <v>17</v>
      </c>
      <c r="F182" s="30"/>
      <c r="G182" s="30">
        <v>3</v>
      </c>
      <c r="H182" s="30"/>
      <c r="I182" s="50"/>
      <c r="J182" s="46"/>
      <c r="K182" s="46"/>
      <c r="L182" s="46"/>
      <c r="M182" s="1">
        <f t="shared" si="8"/>
        <v>3</v>
      </c>
      <c r="N182" s="115"/>
      <c r="O182" s="1">
        <f t="shared" si="9"/>
        <v>3</v>
      </c>
    </row>
    <row r="183" spans="1:22" x14ac:dyDescent="0.25">
      <c r="A183" s="1">
        <v>255</v>
      </c>
      <c r="B183" s="46" t="s">
        <v>347</v>
      </c>
      <c r="C183" s="46"/>
      <c r="D183" s="46" t="s">
        <v>348</v>
      </c>
      <c r="E183" s="30" t="s">
        <v>292</v>
      </c>
      <c r="F183" s="30">
        <v>3</v>
      </c>
      <c r="G183" s="30"/>
      <c r="H183" s="30"/>
      <c r="I183" s="50"/>
      <c r="J183" s="46"/>
      <c r="K183" s="46"/>
      <c r="L183" s="46"/>
      <c r="M183" s="1">
        <f t="shared" si="8"/>
        <v>3</v>
      </c>
      <c r="N183" s="115"/>
      <c r="O183" s="1">
        <f t="shared" si="9"/>
        <v>3</v>
      </c>
    </row>
    <row r="184" spans="1:22" x14ac:dyDescent="0.25">
      <c r="A184" s="1">
        <v>258</v>
      </c>
      <c r="B184" s="46" t="s">
        <v>349</v>
      </c>
      <c r="C184" s="46"/>
      <c r="D184" s="46" t="s">
        <v>457</v>
      </c>
      <c r="E184" s="56" t="s">
        <v>17</v>
      </c>
      <c r="F184" s="56"/>
      <c r="G184" s="56">
        <v>15</v>
      </c>
      <c r="H184" s="56"/>
      <c r="I184" s="57"/>
      <c r="J184" s="58"/>
      <c r="K184" s="58"/>
      <c r="L184" s="58"/>
      <c r="M184" s="1">
        <f t="shared" si="8"/>
        <v>15</v>
      </c>
      <c r="N184" s="115"/>
      <c r="O184" s="1">
        <f t="shared" si="9"/>
        <v>15</v>
      </c>
    </row>
    <row r="185" spans="1:22" x14ac:dyDescent="0.25">
      <c r="A185" s="1">
        <v>259</v>
      </c>
      <c r="B185" s="46" t="s">
        <v>350</v>
      </c>
      <c r="C185" s="46"/>
      <c r="D185" s="46" t="s">
        <v>351</v>
      </c>
      <c r="E185" s="30" t="s">
        <v>17</v>
      </c>
      <c r="F185" s="56">
        <v>6</v>
      </c>
      <c r="G185" s="56"/>
      <c r="H185" s="56"/>
      <c r="I185" s="57"/>
      <c r="J185" s="58"/>
      <c r="K185" s="58"/>
      <c r="L185" s="58"/>
      <c r="M185" s="1">
        <f t="shared" si="8"/>
        <v>6</v>
      </c>
      <c r="N185" s="115"/>
      <c r="O185" s="1">
        <f t="shared" si="9"/>
        <v>6</v>
      </c>
    </row>
    <row r="186" spans="1:22" s="52" customFormat="1" x14ac:dyDescent="0.25">
      <c r="A186" s="1">
        <v>260</v>
      </c>
      <c r="B186" s="46" t="s">
        <v>352</v>
      </c>
      <c r="C186" s="46"/>
      <c r="D186" s="46" t="s">
        <v>448</v>
      </c>
      <c r="E186" s="30" t="s">
        <v>17</v>
      </c>
      <c r="F186" s="56">
        <v>6</v>
      </c>
      <c r="G186" s="56"/>
      <c r="H186" s="56"/>
      <c r="I186" s="57"/>
      <c r="J186" s="58"/>
      <c r="K186" s="58"/>
      <c r="L186" s="58"/>
      <c r="M186" s="1">
        <f t="shared" si="8"/>
        <v>6</v>
      </c>
      <c r="N186" s="115"/>
      <c r="O186" s="1">
        <f t="shared" si="9"/>
        <v>6</v>
      </c>
      <c r="S186" s="144"/>
      <c r="V186" s="53"/>
    </row>
    <row r="187" spans="1:22" x14ac:dyDescent="0.25">
      <c r="A187" s="1">
        <v>261</v>
      </c>
      <c r="B187" s="46" t="s">
        <v>353</v>
      </c>
      <c r="C187" s="46"/>
      <c r="D187" s="46" t="s">
        <v>354</v>
      </c>
      <c r="E187" s="30" t="s">
        <v>17</v>
      </c>
      <c r="F187" s="56"/>
      <c r="G187" s="30">
        <v>6</v>
      </c>
      <c r="H187" s="30"/>
      <c r="I187" s="50"/>
      <c r="J187" s="46"/>
      <c r="K187" s="46"/>
      <c r="L187" s="46"/>
      <c r="M187" s="1">
        <f t="shared" si="8"/>
        <v>6</v>
      </c>
      <c r="N187" s="115"/>
      <c r="O187" s="1">
        <f t="shared" si="9"/>
        <v>6</v>
      </c>
    </row>
    <row r="188" spans="1:22" x14ac:dyDescent="0.25">
      <c r="A188" s="1">
        <v>264</v>
      </c>
      <c r="B188" s="46" t="s">
        <v>355</v>
      </c>
      <c r="C188" s="46"/>
      <c r="D188" s="46" t="s">
        <v>356</v>
      </c>
      <c r="E188" s="30" t="s">
        <v>17</v>
      </c>
      <c r="F188" s="56"/>
      <c r="G188" s="30"/>
      <c r="H188" s="30">
        <v>20</v>
      </c>
      <c r="I188" s="50"/>
      <c r="J188" s="46"/>
      <c r="K188" s="46"/>
      <c r="L188" s="46"/>
      <c r="M188" s="1">
        <f t="shared" si="8"/>
        <v>20</v>
      </c>
      <c r="N188" s="115"/>
      <c r="O188" s="1">
        <f t="shared" si="9"/>
        <v>20</v>
      </c>
      <c r="S188" s="55"/>
      <c r="V188" s="55"/>
    </row>
    <row r="189" spans="1:22" x14ac:dyDescent="0.25">
      <c r="A189" s="1">
        <v>265</v>
      </c>
      <c r="B189" s="46" t="s">
        <v>357</v>
      </c>
      <c r="C189" s="46"/>
      <c r="D189" s="46" t="s">
        <v>358</v>
      </c>
      <c r="E189" s="30" t="s">
        <v>17</v>
      </c>
      <c r="F189" s="30">
        <v>8</v>
      </c>
      <c r="G189" s="30"/>
      <c r="H189" s="30"/>
      <c r="I189" s="50"/>
      <c r="J189" s="46"/>
      <c r="K189" s="46"/>
      <c r="L189" s="46"/>
      <c r="M189" s="1">
        <f t="shared" si="8"/>
        <v>8</v>
      </c>
      <c r="N189" s="115"/>
      <c r="O189" s="1">
        <f t="shared" si="9"/>
        <v>8</v>
      </c>
      <c r="S189" s="55"/>
      <c r="V189" s="55"/>
    </row>
    <row r="190" spans="1:22" x14ac:dyDescent="0.25">
      <c r="A190" s="1">
        <v>266</v>
      </c>
      <c r="B190" s="46" t="s">
        <v>359</v>
      </c>
      <c r="C190" s="46"/>
      <c r="D190" s="46" t="s">
        <v>360</v>
      </c>
      <c r="E190" s="30" t="s">
        <v>17</v>
      </c>
      <c r="F190" s="30">
        <v>2</v>
      </c>
      <c r="G190" s="30"/>
      <c r="H190" s="30"/>
      <c r="I190" s="50"/>
      <c r="J190" s="46"/>
      <c r="K190" s="46"/>
      <c r="L190" s="46"/>
      <c r="M190" s="1">
        <f t="shared" si="8"/>
        <v>2</v>
      </c>
      <c r="N190" s="115"/>
      <c r="O190" s="1">
        <f t="shared" si="9"/>
        <v>2</v>
      </c>
      <c r="S190" s="55"/>
      <c r="V190" s="55"/>
    </row>
    <row r="191" spans="1:22" x14ac:dyDescent="0.25">
      <c r="A191" s="1">
        <v>269</v>
      </c>
      <c r="B191" s="46" t="s">
        <v>361</v>
      </c>
      <c r="C191" s="46"/>
      <c r="D191" s="46" t="s">
        <v>362</v>
      </c>
      <c r="E191" s="30" t="s">
        <v>17</v>
      </c>
      <c r="F191" s="30"/>
      <c r="G191" s="46"/>
      <c r="H191" s="30">
        <v>9</v>
      </c>
      <c r="I191" s="50"/>
      <c r="J191" s="46"/>
      <c r="K191" s="46"/>
      <c r="L191" s="46"/>
      <c r="M191" s="1">
        <f t="shared" si="8"/>
        <v>9</v>
      </c>
      <c r="N191" s="115"/>
      <c r="O191" s="1">
        <f t="shared" si="9"/>
        <v>9</v>
      </c>
      <c r="S191" s="55"/>
      <c r="V191" s="55"/>
    </row>
    <row r="192" spans="1:22" x14ac:dyDescent="0.25">
      <c r="A192" s="1">
        <v>270</v>
      </c>
      <c r="B192" s="46" t="s">
        <v>363</v>
      </c>
      <c r="C192" s="46"/>
      <c r="D192" s="46" t="s">
        <v>364</v>
      </c>
      <c r="E192" s="30" t="s">
        <v>17</v>
      </c>
      <c r="F192" s="30"/>
      <c r="G192" s="46"/>
      <c r="H192" s="30">
        <v>3</v>
      </c>
      <c r="I192" s="50"/>
      <c r="J192" s="46"/>
      <c r="K192" s="46"/>
      <c r="L192" s="46"/>
      <c r="M192" s="1">
        <f t="shared" si="8"/>
        <v>3</v>
      </c>
      <c r="N192" s="115"/>
      <c r="O192" s="1">
        <f t="shared" si="9"/>
        <v>3</v>
      </c>
      <c r="S192" s="55"/>
      <c r="V192" s="55"/>
    </row>
    <row r="193" spans="1:22" x14ac:dyDescent="0.25">
      <c r="A193" s="1">
        <v>271</v>
      </c>
      <c r="B193" s="54" t="s">
        <v>365</v>
      </c>
      <c r="C193" s="54"/>
      <c r="D193" s="46" t="s">
        <v>366</v>
      </c>
      <c r="E193" s="30" t="s">
        <v>17</v>
      </c>
      <c r="F193" s="30"/>
      <c r="G193" s="46"/>
      <c r="H193" s="30">
        <v>2</v>
      </c>
      <c r="I193" s="50"/>
      <c r="J193" s="46"/>
      <c r="K193" s="46"/>
      <c r="L193" s="46"/>
      <c r="M193" s="1">
        <f t="shared" si="8"/>
        <v>2</v>
      </c>
      <c r="N193" s="115"/>
      <c r="O193" s="1">
        <f t="shared" si="9"/>
        <v>2</v>
      </c>
      <c r="S193" s="55"/>
      <c r="V193" s="55"/>
    </row>
    <row r="194" spans="1:22" x14ac:dyDescent="0.25">
      <c r="A194" s="1">
        <v>272</v>
      </c>
      <c r="B194" s="46" t="s">
        <v>367</v>
      </c>
      <c r="C194" s="46"/>
      <c r="D194" s="46" t="s">
        <v>368</v>
      </c>
      <c r="E194" s="30" t="s">
        <v>17</v>
      </c>
      <c r="F194" s="30"/>
      <c r="G194" s="46"/>
      <c r="H194" s="30">
        <v>8</v>
      </c>
      <c r="I194" s="50"/>
      <c r="J194" s="46"/>
      <c r="K194" s="46"/>
      <c r="L194" s="46"/>
      <c r="M194" s="1">
        <f t="shared" si="8"/>
        <v>8</v>
      </c>
      <c r="N194" s="115"/>
      <c r="O194" s="1">
        <f t="shared" si="9"/>
        <v>8</v>
      </c>
      <c r="S194" s="55"/>
      <c r="V194" s="55"/>
    </row>
    <row r="195" spans="1:22" x14ac:dyDescent="0.25">
      <c r="A195" s="1"/>
      <c r="B195" s="58" t="s">
        <v>369</v>
      </c>
      <c r="C195" s="12"/>
      <c r="D195" s="58" t="s">
        <v>370</v>
      </c>
      <c r="E195" s="56" t="s">
        <v>17</v>
      </c>
      <c r="F195" s="135"/>
      <c r="G195" s="46"/>
      <c r="H195" s="56">
        <v>3</v>
      </c>
      <c r="I195" s="50"/>
      <c r="J195" s="46"/>
      <c r="K195" s="46"/>
      <c r="L195" s="46"/>
      <c r="M195" s="1">
        <f t="shared" si="8"/>
        <v>3</v>
      </c>
      <c r="N195" s="115"/>
      <c r="O195" s="1">
        <f t="shared" si="9"/>
        <v>3</v>
      </c>
      <c r="S195" s="55"/>
      <c r="V195" s="55"/>
    </row>
    <row r="196" spans="1:22" x14ac:dyDescent="0.25">
      <c r="A196" s="1">
        <v>274</v>
      </c>
      <c r="B196" s="46" t="s">
        <v>371</v>
      </c>
      <c r="C196" s="46"/>
      <c r="D196" s="46" t="s">
        <v>372</v>
      </c>
      <c r="E196" s="30" t="s">
        <v>17</v>
      </c>
      <c r="F196" s="30"/>
      <c r="G196" s="30">
        <v>8</v>
      </c>
      <c r="H196" s="30"/>
      <c r="I196" s="50"/>
      <c r="J196" s="46"/>
      <c r="K196" s="46"/>
      <c r="L196" s="46"/>
      <c r="M196" s="1">
        <f t="shared" si="8"/>
        <v>8</v>
      </c>
      <c r="N196" s="115">
        <v>4</v>
      </c>
      <c r="O196" s="1">
        <f t="shared" si="9"/>
        <v>4</v>
      </c>
      <c r="P196" s="52"/>
      <c r="S196" s="55"/>
      <c r="V196" s="55"/>
    </row>
    <row r="197" spans="1:22" ht="30" x14ac:dyDescent="0.25">
      <c r="A197" s="1">
        <v>276</v>
      </c>
      <c r="B197" s="46" t="s">
        <v>373</v>
      </c>
      <c r="C197" s="46"/>
      <c r="D197" s="54" t="s">
        <v>374</v>
      </c>
      <c r="E197" s="30" t="s">
        <v>17</v>
      </c>
      <c r="F197" s="30"/>
      <c r="G197" s="30">
        <v>5</v>
      </c>
      <c r="H197" s="30"/>
      <c r="I197" s="50"/>
      <c r="J197" s="46"/>
      <c r="K197" s="46"/>
      <c r="L197" s="46"/>
      <c r="M197" s="1">
        <f t="shared" si="8"/>
        <v>5</v>
      </c>
      <c r="N197" s="115"/>
      <c r="O197" s="1">
        <f t="shared" si="9"/>
        <v>5</v>
      </c>
      <c r="S197" s="55"/>
      <c r="V197" s="55"/>
    </row>
    <row r="198" spans="1:22" ht="15.75" x14ac:dyDescent="0.25">
      <c r="A198" s="1">
        <v>278</v>
      </c>
      <c r="B198" s="60" t="s">
        <v>375</v>
      </c>
      <c r="C198" s="60"/>
      <c r="D198" s="61" t="s">
        <v>376</v>
      </c>
      <c r="E198" s="30" t="s">
        <v>17</v>
      </c>
      <c r="F198" s="30">
        <v>2</v>
      </c>
      <c r="G198" s="30"/>
      <c r="H198" s="30"/>
      <c r="I198" s="50"/>
      <c r="J198" s="46"/>
      <c r="K198" s="46"/>
      <c r="L198" s="46"/>
      <c r="M198" s="1">
        <f t="shared" si="8"/>
        <v>2</v>
      </c>
      <c r="N198" s="115"/>
      <c r="O198" s="1">
        <f t="shared" si="9"/>
        <v>2</v>
      </c>
    </row>
    <row r="199" spans="1:22" ht="15.75" x14ac:dyDescent="0.25">
      <c r="A199" s="1">
        <v>280</v>
      </c>
      <c r="B199" s="60" t="s">
        <v>377</v>
      </c>
      <c r="C199" s="60"/>
      <c r="D199" s="46" t="s">
        <v>378</v>
      </c>
      <c r="E199" s="30" t="s">
        <v>17</v>
      </c>
      <c r="F199" s="30">
        <v>4</v>
      </c>
      <c r="G199" s="30"/>
      <c r="H199" s="30"/>
      <c r="I199" s="50"/>
      <c r="J199" s="46"/>
      <c r="K199" s="46"/>
      <c r="L199" s="46"/>
      <c r="M199" s="1">
        <f t="shared" si="8"/>
        <v>4</v>
      </c>
      <c r="N199" s="115"/>
      <c r="O199" s="1">
        <f t="shared" si="9"/>
        <v>4</v>
      </c>
    </row>
    <row r="200" spans="1:22" x14ac:dyDescent="0.25">
      <c r="A200" s="63">
        <v>285</v>
      </c>
      <c r="B200" s="131" t="s">
        <v>379</v>
      </c>
      <c r="C200" s="160"/>
      <c r="D200" s="62" t="s">
        <v>380</v>
      </c>
      <c r="E200" s="63" t="s">
        <v>17</v>
      </c>
      <c r="F200" s="136"/>
      <c r="G200" s="64"/>
      <c r="H200" s="64"/>
      <c r="I200" s="127"/>
      <c r="J200" s="161"/>
      <c r="K200" s="161">
        <v>1</v>
      </c>
      <c r="L200" s="161"/>
      <c r="M200" s="1">
        <f t="shared" si="8"/>
        <v>1</v>
      </c>
      <c r="N200" s="116"/>
      <c r="O200" s="1">
        <f t="shared" si="9"/>
        <v>1</v>
      </c>
    </row>
    <row r="201" spans="1:22" s="68" customFormat="1" ht="30" x14ac:dyDescent="0.25">
      <c r="A201" s="63">
        <v>286</v>
      </c>
      <c r="B201" s="65" t="s">
        <v>381</v>
      </c>
      <c r="C201" s="66"/>
      <c r="D201" s="67" t="s">
        <v>382</v>
      </c>
      <c r="E201" s="66" t="s">
        <v>17</v>
      </c>
      <c r="F201" s="26">
        <v>3</v>
      </c>
      <c r="G201" s="27"/>
      <c r="H201" s="26"/>
      <c r="I201" s="28"/>
      <c r="J201" s="27"/>
      <c r="K201" s="27"/>
      <c r="L201" s="27"/>
      <c r="M201" s="1">
        <f t="shared" si="8"/>
        <v>3</v>
      </c>
      <c r="N201" s="116"/>
      <c r="O201" s="1">
        <f t="shared" si="9"/>
        <v>3</v>
      </c>
      <c r="S201" s="69"/>
      <c r="V201" s="70"/>
    </row>
    <row r="202" spans="1:22" s="68" customFormat="1" ht="30" x14ac:dyDescent="0.25">
      <c r="A202" s="1">
        <v>287</v>
      </c>
      <c r="B202" s="65" t="s">
        <v>383</v>
      </c>
      <c r="C202" s="66"/>
      <c r="D202" s="67" t="s">
        <v>384</v>
      </c>
      <c r="E202" s="66" t="s">
        <v>17</v>
      </c>
      <c r="F202" s="26">
        <v>10</v>
      </c>
      <c r="G202" s="27"/>
      <c r="H202" s="26"/>
      <c r="I202" s="28"/>
      <c r="J202" s="27"/>
      <c r="K202" s="27"/>
      <c r="L202" s="27"/>
      <c r="M202" s="1">
        <f t="shared" si="8"/>
        <v>10</v>
      </c>
      <c r="N202" s="115"/>
      <c r="O202" s="1">
        <f t="shared" si="9"/>
        <v>10</v>
      </c>
      <c r="S202" s="69"/>
      <c r="V202" s="70"/>
    </row>
    <row r="203" spans="1:22" s="68" customFormat="1" x14ac:dyDescent="0.25">
      <c r="A203" s="71"/>
      <c r="F203" s="72"/>
      <c r="G203" s="73"/>
      <c r="H203" s="72"/>
      <c r="I203" s="74"/>
      <c r="J203" s="73"/>
      <c r="K203" s="73"/>
      <c r="L203" s="73"/>
      <c r="N203" s="73"/>
      <c r="O203" s="71"/>
      <c r="S203" s="69"/>
      <c r="V203" s="70"/>
    </row>
    <row r="204" spans="1:22" s="68" customFormat="1" x14ac:dyDescent="0.25">
      <c r="A204" s="71"/>
      <c r="F204" s="72"/>
      <c r="G204" s="73"/>
      <c r="H204" s="72"/>
      <c r="I204" s="74"/>
      <c r="J204" s="73"/>
      <c r="K204" s="73"/>
      <c r="L204" s="73"/>
      <c r="M204" s="75"/>
      <c r="N204" s="76"/>
      <c r="O204" s="59"/>
    </row>
    <row r="205" spans="1:22" x14ac:dyDescent="0.25">
      <c r="B205" s="162" t="s">
        <v>385</v>
      </c>
      <c r="C205" s="162"/>
      <c r="D205" s="163"/>
      <c r="E205" s="163"/>
      <c r="F205" s="79"/>
      <c r="G205" s="80"/>
      <c r="H205" s="79"/>
      <c r="I205" s="81"/>
      <c r="J205" s="82"/>
      <c r="K205" s="82"/>
      <c r="L205" s="82"/>
      <c r="M205" s="83"/>
      <c r="N205" s="82"/>
      <c r="O205" s="83"/>
      <c r="S205" s="55"/>
      <c r="V205" s="55"/>
    </row>
    <row r="206" spans="1:22" x14ac:dyDescent="0.25">
      <c r="B206" s="162" t="s">
        <v>386</v>
      </c>
      <c r="C206" s="162"/>
      <c r="D206" s="163"/>
      <c r="E206" s="163"/>
      <c r="F206" s="79"/>
      <c r="G206" s="82"/>
      <c r="H206" s="85"/>
      <c r="I206" s="81"/>
      <c r="J206" s="82"/>
      <c r="K206" s="80" t="s">
        <v>387</v>
      </c>
      <c r="L206" s="82"/>
      <c r="M206" s="83"/>
      <c r="N206" s="82"/>
      <c r="O206" s="83"/>
      <c r="S206" s="55"/>
      <c r="V206" s="55"/>
    </row>
    <row r="207" spans="1:22" x14ac:dyDescent="0.25">
      <c r="N207" s="52"/>
      <c r="S207" s="55"/>
      <c r="V207" s="55"/>
    </row>
    <row r="208" spans="1:22" x14ac:dyDescent="0.25">
      <c r="N208" s="52"/>
      <c r="S208" s="55"/>
      <c r="V208" s="55"/>
    </row>
    <row r="209" spans="1:22" x14ac:dyDescent="0.25">
      <c r="N209" s="52"/>
      <c r="S209" s="55"/>
      <c r="V209" s="55"/>
    </row>
    <row r="210" spans="1:22" x14ac:dyDescent="0.25">
      <c r="A210" s="52"/>
      <c r="N210" s="52"/>
      <c r="S210" s="55"/>
      <c r="V210" s="55"/>
    </row>
    <row r="211" spans="1:22" x14ac:dyDescent="0.25">
      <c r="A211" s="52"/>
      <c r="N211" s="52"/>
      <c r="S211" s="55"/>
      <c r="V211" s="55"/>
    </row>
    <row r="212" spans="1:22" x14ac:dyDescent="0.25">
      <c r="A212" s="52"/>
      <c r="N212" s="52"/>
      <c r="S212" s="55"/>
      <c r="V212" s="55"/>
    </row>
    <row r="213" spans="1:22" x14ac:dyDescent="0.25">
      <c r="A213" s="52"/>
      <c r="N213" s="52"/>
      <c r="S213" s="55"/>
      <c r="V213" s="55"/>
    </row>
    <row r="214" spans="1:22" x14ac:dyDescent="0.25">
      <c r="A214" s="52"/>
      <c r="N214" s="52"/>
      <c r="S214" s="55"/>
      <c r="V214" s="55"/>
    </row>
    <row r="215" spans="1:22" x14ac:dyDescent="0.25">
      <c r="A215" s="52"/>
      <c r="N215" s="52"/>
      <c r="S215" s="55"/>
      <c r="V215" s="55"/>
    </row>
    <row r="216" spans="1:22" x14ac:dyDescent="0.25">
      <c r="A216" s="52"/>
      <c r="N216" s="52"/>
      <c r="S216" s="55"/>
      <c r="V216" s="55"/>
    </row>
    <row r="217" spans="1:22" ht="15.75" thickBot="1" x14ac:dyDescent="0.3">
      <c r="A217" s="52"/>
      <c r="N217" s="52"/>
      <c r="S217" s="55"/>
      <c r="V217" s="55"/>
    </row>
    <row r="218" spans="1:22" x14ac:dyDescent="0.25">
      <c r="A218" s="52"/>
      <c r="B218" s="173"/>
      <c r="C218" s="174"/>
      <c r="D218" s="174"/>
      <c r="E218" s="174"/>
      <c r="F218" s="174"/>
      <c r="G218" s="174"/>
      <c r="H218" s="174"/>
      <c r="I218" s="174"/>
      <c r="J218" s="174"/>
      <c r="K218" s="174"/>
      <c r="L218" s="174"/>
      <c r="M218" s="174"/>
      <c r="N218" s="175"/>
      <c r="S218" s="55"/>
      <c r="V218" s="55"/>
    </row>
    <row r="219" spans="1:22" x14ac:dyDescent="0.25">
      <c r="A219" s="52"/>
      <c r="B219" s="176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8"/>
      <c r="S219" s="55"/>
      <c r="V219" s="55"/>
    </row>
    <row r="220" spans="1:22" x14ac:dyDescent="0.25">
      <c r="A220" s="52"/>
      <c r="B220" s="176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8"/>
    </row>
    <row r="221" spans="1:22" ht="15.75" thickBot="1" x14ac:dyDescent="0.3">
      <c r="A221" s="52"/>
      <c r="B221" s="179"/>
      <c r="C221" s="180"/>
      <c r="D221" s="180"/>
      <c r="E221" s="180"/>
      <c r="F221" s="180"/>
      <c r="G221" s="180"/>
      <c r="H221" s="180"/>
      <c r="I221" s="180"/>
      <c r="J221" s="180"/>
      <c r="K221" s="180"/>
      <c r="L221" s="180"/>
      <c r="M221" s="180"/>
      <c r="N221" s="181"/>
    </row>
    <row r="222" spans="1:22" x14ac:dyDescent="0.25">
      <c r="A222" s="52"/>
      <c r="N222" s="52"/>
    </row>
    <row r="223" spans="1:22" x14ac:dyDescent="0.25">
      <c r="A223" s="52"/>
      <c r="N223" s="52"/>
    </row>
    <row r="224" spans="1:22" x14ac:dyDescent="0.25">
      <c r="A224" s="52"/>
      <c r="N224" s="52"/>
    </row>
    <row r="225" spans="1:21" x14ac:dyDescent="0.25">
      <c r="A225" s="52"/>
      <c r="N225" s="52"/>
    </row>
    <row r="226" spans="1:21" x14ac:dyDescent="0.25">
      <c r="A226" s="52"/>
      <c r="F226" s="52"/>
      <c r="I226" s="52"/>
      <c r="N226" s="52"/>
    </row>
    <row r="227" spans="1:21" x14ac:dyDescent="0.25">
      <c r="A227" s="52"/>
      <c r="F227" s="52"/>
      <c r="I227" s="52"/>
      <c r="N227" s="52"/>
    </row>
    <row r="228" spans="1:21" x14ac:dyDescent="0.25">
      <c r="A228" s="52"/>
      <c r="F228" s="52"/>
      <c r="I228" s="52"/>
      <c r="N228" s="52"/>
    </row>
    <row r="229" spans="1:21" x14ac:dyDescent="0.25">
      <c r="A229" s="52"/>
      <c r="F229" s="52"/>
      <c r="I229" s="52"/>
      <c r="N229" s="52"/>
      <c r="Q229" s="143"/>
      <c r="U229" s="143"/>
    </row>
    <row r="230" spans="1:21" x14ac:dyDescent="0.25">
      <c r="A230" s="52"/>
      <c r="F230" s="52"/>
      <c r="I230" s="52"/>
      <c r="N230" s="52"/>
      <c r="Q230" s="143"/>
      <c r="U230" s="143"/>
    </row>
    <row r="231" spans="1:21" x14ac:dyDescent="0.25">
      <c r="A231" s="52"/>
      <c r="F231" s="52"/>
      <c r="I231" s="52"/>
      <c r="N231" s="52"/>
      <c r="Q231" s="143"/>
      <c r="U231" s="143"/>
    </row>
    <row r="232" spans="1:21" x14ac:dyDescent="0.25">
      <c r="A232" s="52"/>
      <c r="F232" s="52"/>
      <c r="I232" s="52"/>
      <c r="N232" s="52"/>
      <c r="Q232" s="143"/>
      <c r="U232" s="143"/>
    </row>
    <row r="233" spans="1:21" x14ac:dyDescent="0.25">
      <c r="A233" s="52"/>
      <c r="F233" s="52"/>
      <c r="I233" s="52"/>
      <c r="N233" s="52"/>
      <c r="Q233" s="143"/>
      <c r="U233" s="143"/>
    </row>
    <row r="234" spans="1:21" x14ac:dyDescent="0.25">
      <c r="A234" s="52"/>
      <c r="F234" s="52"/>
      <c r="I234" s="52"/>
      <c r="N234" s="52"/>
      <c r="Q234" s="143"/>
      <c r="U234" s="143"/>
    </row>
    <row r="235" spans="1:21" x14ac:dyDescent="0.25">
      <c r="A235" s="52"/>
      <c r="F235" s="52"/>
      <c r="I235" s="52"/>
      <c r="N235" s="52"/>
      <c r="Q235" s="143"/>
      <c r="U235" s="143"/>
    </row>
    <row r="236" spans="1:21" x14ac:dyDescent="0.25">
      <c r="A236" s="52"/>
      <c r="F236" s="52"/>
      <c r="I236" s="52"/>
      <c r="N236" s="52"/>
      <c r="Q236" s="143"/>
      <c r="U236" s="143"/>
    </row>
    <row r="237" spans="1:21" x14ac:dyDescent="0.25">
      <c r="A237" s="52"/>
      <c r="F237" s="52"/>
      <c r="I237" s="52"/>
      <c r="N237" s="52"/>
      <c r="Q237" s="143"/>
      <c r="U237" s="143"/>
    </row>
    <row r="238" spans="1:21" x14ac:dyDescent="0.25">
      <c r="A238" s="52"/>
      <c r="F238" s="52"/>
      <c r="I238" s="52"/>
      <c r="N238" s="52"/>
      <c r="Q238" s="143"/>
      <c r="U238" s="143"/>
    </row>
    <row r="239" spans="1:21" x14ac:dyDescent="0.25">
      <c r="A239" s="52"/>
      <c r="F239" s="52"/>
      <c r="I239" s="52"/>
      <c r="N239" s="52"/>
      <c r="Q239" s="143"/>
      <c r="U239" s="143"/>
    </row>
    <row r="240" spans="1:21" x14ac:dyDescent="0.25">
      <c r="A240" s="52"/>
      <c r="F240" s="52"/>
      <c r="I240" s="52"/>
      <c r="N240" s="52"/>
      <c r="Q240" s="143"/>
      <c r="U240" s="143"/>
    </row>
    <row r="241" spans="1:25" x14ac:dyDescent="0.25">
      <c r="A241" s="52"/>
      <c r="F241" s="52"/>
      <c r="I241" s="52"/>
      <c r="N241" s="52"/>
      <c r="R241" s="87"/>
      <c r="S241" s="88"/>
      <c r="T241" s="87"/>
      <c r="U241" s="87"/>
      <c r="V241" s="89"/>
      <c r="W241" s="87"/>
    </row>
    <row r="242" spans="1:25" x14ac:dyDescent="0.25">
      <c r="A242" s="52"/>
      <c r="F242" s="52"/>
      <c r="I242" s="52"/>
      <c r="N242" s="52"/>
    </row>
    <row r="243" spans="1:25" x14ac:dyDescent="0.25">
      <c r="A243" s="52"/>
      <c r="F243" s="52"/>
      <c r="I243" s="52"/>
      <c r="N243" s="52"/>
    </row>
    <row r="244" spans="1:25" x14ac:dyDescent="0.25">
      <c r="A244" s="52"/>
      <c r="F244" s="52"/>
      <c r="I244" s="52"/>
      <c r="N244" s="52"/>
      <c r="Q244" s="143"/>
      <c r="X244" s="143"/>
    </row>
    <row r="245" spans="1:25" x14ac:dyDescent="0.25">
      <c r="A245" s="52"/>
      <c r="F245" s="52"/>
      <c r="I245" s="52"/>
      <c r="N245" s="52"/>
      <c r="Q245" s="143"/>
      <c r="X245" s="143"/>
    </row>
    <row r="246" spans="1:25" x14ac:dyDescent="0.25">
      <c r="A246" s="52"/>
      <c r="F246" s="52"/>
      <c r="I246" s="52"/>
      <c r="N246" s="52"/>
      <c r="Q246" s="143"/>
      <c r="X246" s="143"/>
    </row>
    <row r="247" spans="1:25" x14ac:dyDescent="0.25">
      <c r="A247" s="52"/>
      <c r="F247" s="52"/>
      <c r="I247" s="52"/>
      <c r="N247" s="52"/>
      <c r="Q247" s="143"/>
      <c r="X247" s="143"/>
    </row>
    <row r="248" spans="1:25" x14ac:dyDescent="0.25">
      <c r="A248" s="52"/>
      <c r="F248" s="52"/>
      <c r="I248" s="52"/>
      <c r="N248" s="52"/>
      <c r="Q248" s="143"/>
      <c r="X248" s="143"/>
    </row>
    <row r="249" spans="1:25" x14ac:dyDescent="0.25">
      <c r="A249" s="52"/>
      <c r="F249" s="52"/>
      <c r="I249" s="52"/>
      <c r="N249" s="52"/>
      <c r="Q249" s="143"/>
      <c r="X249" s="143"/>
    </row>
    <row r="250" spans="1:25" x14ac:dyDescent="0.25">
      <c r="A250" s="52"/>
      <c r="F250" s="52"/>
      <c r="I250" s="52"/>
      <c r="N250" s="52"/>
      <c r="Q250" s="143"/>
      <c r="X250" s="143"/>
    </row>
    <row r="251" spans="1:25" x14ac:dyDescent="0.25">
      <c r="A251" s="52"/>
      <c r="F251" s="52"/>
      <c r="I251" s="52"/>
      <c r="N251" s="52"/>
      <c r="Q251" s="143"/>
      <c r="X251" s="143"/>
    </row>
    <row r="252" spans="1:25" x14ac:dyDescent="0.25">
      <c r="A252" s="52"/>
      <c r="F252" s="52"/>
      <c r="I252" s="52"/>
      <c r="N252" s="52"/>
      <c r="Q252" s="143"/>
      <c r="X252" s="143"/>
    </row>
    <row r="253" spans="1:25" x14ac:dyDescent="0.25">
      <c r="A253" s="52"/>
      <c r="F253" s="52"/>
      <c r="I253" s="52"/>
      <c r="N253" s="52"/>
      <c r="Q253" s="143"/>
      <c r="X253" s="143"/>
    </row>
    <row r="254" spans="1:25" x14ac:dyDescent="0.25">
      <c r="A254" s="52"/>
      <c r="F254" s="52"/>
      <c r="I254" s="52"/>
      <c r="N254" s="52"/>
      <c r="Q254" s="143"/>
      <c r="X254" s="143"/>
    </row>
    <row r="255" spans="1:25" x14ac:dyDescent="0.25">
      <c r="A255" s="52"/>
      <c r="F255" s="52"/>
      <c r="I255" s="52"/>
      <c r="N255" s="52"/>
      <c r="Q255" s="143"/>
      <c r="X255" s="143"/>
    </row>
    <row r="256" spans="1:25" x14ac:dyDescent="0.25">
      <c r="A256" s="52"/>
      <c r="F256" s="52"/>
      <c r="I256" s="52"/>
      <c r="N256" s="52"/>
      <c r="R256" s="87"/>
      <c r="S256" s="88"/>
      <c r="T256" s="87"/>
      <c r="U256" s="87"/>
      <c r="V256" s="89"/>
      <c r="W256" s="87"/>
      <c r="X256" s="89"/>
      <c r="Y256" s="87"/>
    </row>
    <row r="257" spans="1:22" x14ac:dyDescent="0.25">
      <c r="A257" s="52"/>
      <c r="F257" s="52"/>
      <c r="I257" s="52"/>
      <c r="N257" s="52"/>
    </row>
    <row r="258" spans="1:22" x14ac:dyDescent="0.25">
      <c r="A258" s="52"/>
      <c r="F258" s="52"/>
      <c r="I258" s="52"/>
      <c r="N258" s="52"/>
    </row>
    <row r="259" spans="1:22" x14ac:dyDescent="0.25">
      <c r="A259" s="52"/>
      <c r="F259" s="52"/>
      <c r="I259" s="52"/>
      <c r="N259" s="52"/>
    </row>
    <row r="260" spans="1:22" x14ac:dyDescent="0.25">
      <c r="A260" s="52"/>
      <c r="F260" s="52"/>
      <c r="I260" s="52"/>
      <c r="N260" s="52"/>
    </row>
    <row r="261" spans="1:22" x14ac:dyDescent="0.25">
      <c r="A261" s="52"/>
      <c r="F261" s="52"/>
      <c r="I261" s="52"/>
      <c r="N261" s="52"/>
    </row>
    <row r="262" spans="1:22" x14ac:dyDescent="0.25">
      <c r="A262" s="52"/>
      <c r="F262" s="52"/>
      <c r="I262" s="52"/>
      <c r="N262" s="52"/>
      <c r="S262" s="55"/>
      <c r="V262" s="55"/>
    </row>
    <row r="263" spans="1:22" x14ac:dyDescent="0.25">
      <c r="A263" s="52"/>
      <c r="F263" s="52"/>
      <c r="I263" s="52"/>
      <c r="N263" s="52"/>
      <c r="S263" s="55"/>
      <c r="V263" s="55"/>
    </row>
    <row r="264" spans="1:22" x14ac:dyDescent="0.25">
      <c r="A264" s="52"/>
      <c r="F264" s="52"/>
      <c r="I264" s="52"/>
      <c r="N264" s="52"/>
      <c r="S264" s="55"/>
      <c r="V264" s="55"/>
    </row>
    <row r="265" spans="1:22" x14ac:dyDescent="0.25">
      <c r="A265" s="52"/>
      <c r="F265" s="52"/>
      <c r="I265" s="52"/>
      <c r="N265" s="52"/>
      <c r="S265" s="55"/>
      <c r="V265" s="55"/>
    </row>
    <row r="266" spans="1:22" x14ac:dyDescent="0.25">
      <c r="A266" s="52"/>
      <c r="F266" s="52"/>
      <c r="I266" s="52"/>
      <c r="N266" s="52"/>
      <c r="S266" s="55"/>
      <c r="V266" s="55"/>
    </row>
    <row r="267" spans="1:22" x14ac:dyDescent="0.25">
      <c r="A267" s="52"/>
      <c r="F267" s="52"/>
      <c r="I267" s="52"/>
      <c r="N267" s="52"/>
      <c r="S267" s="55"/>
      <c r="V267" s="55"/>
    </row>
    <row r="268" spans="1:22" x14ac:dyDescent="0.25">
      <c r="A268" s="52"/>
      <c r="F268" s="52"/>
      <c r="I268" s="52"/>
      <c r="N268" s="52"/>
      <c r="S268" s="55"/>
      <c r="V268" s="55"/>
    </row>
    <row r="269" spans="1:22" x14ac:dyDescent="0.25">
      <c r="A269" s="52"/>
      <c r="F269" s="52"/>
      <c r="I269" s="52"/>
      <c r="N269" s="52"/>
      <c r="S269" s="55"/>
      <c r="V269" s="55"/>
    </row>
    <row r="270" spans="1:22" x14ac:dyDescent="0.25">
      <c r="A270" s="52"/>
      <c r="F270" s="52"/>
      <c r="I270" s="52"/>
      <c r="N270" s="52"/>
      <c r="S270" s="55"/>
      <c r="V270" s="55"/>
    </row>
    <row r="271" spans="1:22" x14ac:dyDescent="0.25">
      <c r="A271" s="52"/>
      <c r="F271" s="52"/>
      <c r="I271" s="52"/>
      <c r="N271" s="52"/>
      <c r="S271" s="55"/>
      <c r="V271" s="55"/>
    </row>
    <row r="272" spans="1:22" x14ac:dyDescent="0.25">
      <c r="A272" s="52"/>
      <c r="F272" s="52"/>
      <c r="I272" s="52"/>
      <c r="N272" s="52"/>
      <c r="S272" s="55"/>
      <c r="V272" s="55"/>
    </row>
    <row r="273" spans="1:22" x14ac:dyDescent="0.25">
      <c r="A273" s="52"/>
      <c r="F273" s="52"/>
      <c r="I273" s="52"/>
      <c r="N273" s="52"/>
      <c r="S273" s="55"/>
      <c r="V273" s="55"/>
    </row>
    <row r="274" spans="1:22" x14ac:dyDescent="0.25">
      <c r="A274" s="52"/>
      <c r="F274" s="52"/>
      <c r="I274" s="52"/>
      <c r="N274" s="52"/>
      <c r="S274" s="55"/>
      <c r="V274" s="55"/>
    </row>
    <row r="275" spans="1:22" x14ac:dyDescent="0.25">
      <c r="A275" s="52"/>
      <c r="F275" s="52"/>
      <c r="I275" s="52"/>
      <c r="N275" s="52"/>
      <c r="S275" s="55"/>
      <c r="V275" s="55"/>
    </row>
    <row r="276" spans="1:22" x14ac:dyDescent="0.25">
      <c r="A276" s="52"/>
      <c r="F276" s="52"/>
      <c r="I276" s="52"/>
      <c r="N276" s="52"/>
      <c r="S276" s="55"/>
      <c r="V276" s="55"/>
    </row>
    <row r="277" spans="1:22" x14ac:dyDescent="0.25">
      <c r="A277" s="52"/>
      <c r="F277" s="52"/>
      <c r="I277" s="52"/>
      <c r="N277" s="52"/>
      <c r="S277" s="55"/>
      <c r="V277" s="55"/>
    </row>
    <row r="278" spans="1:22" x14ac:dyDescent="0.25">
      <c r="A278" s="52"/>
      <c r="F278" s="52"/>
      <c r="I278" s="52"/>
      <c r="N278" s="52"/>
      <c r="S278" s="55"/>
      <c r="V278" s="55"/>
    </row>
    <row r="279" spans="1:22" x14ac:dyDescent="0.25">
      <c r="A279" s="52"/>
      <c r="F279" s="52"/>
      <c r="I279" s="52"/>
      <c r="N279" s="52"/>
      <c r="S279" s="55"/>
      <c r="V279" s="55"/>
    </row>
    <row r="280" spans="1:22" x14ac:dyDescent="0.25">
      <c r="A280" s="52"/>
      <c r="F280" s="52"/>
      <c r="I280" s="52"/>
      <c r="N280" s="52"/>
      <c r="S280" s="55"/>
      <c r="V280" s="55"/>
    </row>
    <row r="281" spans="1:22" x14ac:dyDescent="0.25">
      <c r="A281" s="52"/>
      <c r="F281" s="52"/>
      <c r="I281" s="52"/>
      <c r="N281" s="52"/>
      <c r="S281" s="55"/>
      <c r="V281" s="55"/>
    </row>
    <row r="282" spans="1:22" x14ac:dyDescent="0.25">
      <c r="A282" s="52"/>
      <c r="F282" s="52"/>
      <c r="I282" s="52"/>
      <c r="N282" s="52"/>
      <c r="S282" s="55"/>
      <c r="V282" s="55"/>
    </row>
    <row r="283" spans="1:22" x14ac:dyDescent="0.25">
      <c r="A283" s="52"/>
      <c r="F283" s="52"/>
      <c r="I283" s="52"/>
      <c r="N283" s="52"/>
      <c r="S283" s="55"/>
      <c r="V283" s="55"/>
    </row>
    <row r="284" spans="1:22" x14ac:dyDescent="0.25">
      <c r="A284" s="52"/>
      <c r="F284" s="52"/>
      <c r="I284" s="52"/>
      <c r="N284" s="52"/>
      <c r="S284" s="55"/>
      <c r="V284" s="55"/>
    </row>
    <row r="285" spans="1:22" x14ac:dyDescent="0.25">
      <c r="A285" s="52"/>
      <c r="F285" s="52"/>
      <c r="I285" s="52"/>
      <c r="N285" s="52"/>
      <c r="S285" s="55"/>
      <c r="V285" s="55"/>
    </row>
    <row r="286" spans="1:22" x14ac:dyDescent="0.25">
      <c r="A286" s="52"/>
      <c r="F286" s="52"/>
      <c r="I286" s="52"/>
      <c r="N286" s="52"/>
      <c r="S286" s="55"/>
      <c r="V286" s="55"/>
    </row>
    <row r="287" spans="1:22" x14ac:dyDescent="0.25">
      <c r="A287" s="52"/>
      <c r="F287" s="52"/>
      <c r="I287" s="52"/>
      <c r="N287" s="52"/>
      <c r="S287" s="55"/>
      <c r="V287" s="55"/>
    </row>
    <row r="288" spans="1:22" x14ac:dyDescent="0.25">
      <c r="A288" s="52"/>
      <c r="F288" s="52"/>
      <c r="I288" s="52"/>
      <c r="N288" s="52"/>
      <c r="S288" s="55"/>
      <c r="V288" s="55"/>
    </row>
    <row r="289" spans="1:22" x14ac:dyDescent="0.25">
      <c r="A289" s="52"/>
      <c r="F289" s="52"/>
      <c r="I289" s="52"/>
      <c r="N289" s="52"/>
      <c r="S289" s="55"/>
      <c r="V289" s="55"/>
    </row>
    <row r="290" spans="1:22" x14ac:dyDescent="0.25">
      <c r="A290" s="52"/>
      <c r="F290" s="52"/>
      <c r="I290" s="52"/>
      <c r="N290" s="52"/>
      <c r="S290" s="55"/>
      <c r="V290" s="55"/>
    </row>
    <row r="291" spans="1:22" x14ac:dyDescent="0.25">
      <c r="A291" s="52"/>
      <c r="F291" s="52"/>
      <c r="I291" s="52"/>
      <c r="N291" s="52"/>
      <c r="S291" s="55"/>
      <c r="V291" s="55"/>
    </row>
    <row r="292" spans="1:22" x14ac:dyDescent="0.25">
      <c r="A292" s="52"/>
      <c r="F292" s="52"/>
      <c r="I292" s="52"/>
      <c r="N292" s="52"/>
      <c r="S292" s="55"/>
      <c r="V292" s="55"/>
    </row>
    <row r="293" spans="1:22" x14ac:dyDescent="0.25">
      <c r="A293" s="52"/>
      <c r="F293" s="52"/>
      <c r="I293" s="52"/>
      <c r="N293" s="52"/>
      <c r="S293" s="55"/>
      <c r="V293" s="55"/>
    </row>
    <row r="294" spans="1:22" x14ac:dyDescent="0.25">
      <c r="A294" s="52"/>
      <c r="F294" s="52"/>
      <c r="I294" s="52"/>
      <c r="N294" s="52"/>
      <c r="S294" s="55"/>
      <c r="V294" s="55"/>
    </row>
    <row r="295" spans="1:22" x14ac:dyDescent="0.25">
      <c r="A295" s="52"/>
      <c r="F295" s="52"/>
      <c r="I295" s="52"/>
      <c r="N295" s="52"/>
      <c r="S295" s="55"/>
      <c r="V295" s="55"/>
    </row>
    <row r="296" spans="1:22" x14ac:dyDescent="0.25">
      <c r="A296" s="52"/>
      <c r="F296" s="52"/>
      <c r="I296" s="52"/>
      <c r="N296" s="52"/>
      <c r="S296" s="55"/>
      <c r="V296" s="55"/>
    </row>
    <row r="297" spans="1:22" x14ac:dyDescent="0.25">
      <c r="A297" s="52"/>
      <c r="F297" s="52"/>
      <c r="I297" s="52"/>
      <c r="N297" s="52"/>
      <c r="S297" s="55"/>
      <c r="V297" s="55"/>
    </row>
    <row r="298" spans="1:22" x14ac:dyDescent="0.25">
      <c r="A298" s="52"/>
      <c r="F298" s="52"/>
      <c r="I298" s="52"/>
      <c r="N298" s="52"/>
      <c r="S298" s="55"/>
      <c r="V298" s="55"/>
    </row>
    <row r="299" spans="1:22" x14ac:dyDescent="0.25">
      <c r="A299" s="52"/>
      <c r="F299" s="52"/>
      <c r="I299" s="52"/>
      <c r="N299" s="52"/>
      <c r="S299" s="55"/>
      <c r="V299" s="55"/>
    </row>
    <row r="300" spans="1:22" x14ac:dyDescent="0.25">
      <c r="A300" s="52"/>
      <c r="F300" s="52"/>
      <c r="I300" s="52"/>
      <c r="N300" s="52"/>
      <c r="S300" s="55"/>
      <c r="V300" s="55"/>
    </row>
    <row r="301" spans="1:22" x14ac:dyDescent="0.25">
      <c r="A301" s="52"/>
      <c r="F301" s="52"/>
      <c r="I301" s="52"/>
      <c r="N301" s="52"/>
      <c r="S301" s="55"/>
      <c r="V301" s="55"/>
    </row>
    <row r="302" spans="1:22" x14ac:dyDescent="0.25">
      <c r="A302" s="52"/>
      <c r="F302" s="52"/>
      <c r="I302" s="52"/>
      <c r="N302" s="52"/>
      <c r="S302" s="55"/>
      <c r="V302" s="55"/>
    </row>
    <row r="303" spans="1:22" x14ac:dyDescent="0.25">
      <c r="A303" s="52"/>
      <c r="F303" s="52"/>
      <c r="I303" s="52"/>
      <c r="N303" s="52"/>
      <c r="S303" s="55"/>
      <c r="V303" s="55"/>
    </row>
    <row r="304" spans="1:22" x14ac:dyDescent="0.25">
      <c r="A304" s="52"/>
      <c r="F304" s="52"/>
      <c r="I304" s="52"/>
      <c r="N304" s="52"/>
      <c r="S304" s="55"/>
      <c r="V304" s="55"/>
    </row>
    <row r="305" spans="1:22" x14ac:dyDescent="0.25">
      <c r="A305" s="52"/>
      <c r="F305" s="52"/>
      <c r="I305" s="52"/>
      <c r="N305" s="52"/>
      <c r="S305" s="55"/>
      <c r="V305" s="55"/>
    </row>
    <row r="306" spans="1:22" x14ac:dyDescent="0.25">
      <c r="A306" s="52"/>
      <c r="F306" s="52"/>
      <c r="I306" s="52"/>
      <c r="N306" s="52"/>
      <c r="S306" s="55"/>
      <c r="V306" s="55"/>
    </row>
    <row r="307" spans="1:22" x14ac:dyDescent="0.25">
      <c r="A307" s="52"/>
      <c r="F307" s="52"/>
      <c r="I307" s="52"/>
      <c r="N307" s="52"/>
      <c r="S307" s="55"/>
      <c r="V307" s="55"/>
    </row>
    <row r="308" spans="1:22" x14ac:dyDescent="0.25">
      <c r="A308" s="52"/>
      <c r="F308" s="52"/>
      <c r="I308" s="52"/>
      <c r="N308" s="52"/>
      <c r="S308" s="55"/>
      <c r="V308" s="55"/>
    </row>
    <row r="309" spans="1:22" x14ac:dyDescent="0.25">
      <c r="A309" s="52"/>
      <c r="F309" s="52"/>
      <c r="I309" s="52"/>
      <c r="N309" s="52"/>
      <c r="S309" s="55"/>
      <c r="V309" s="55"/>
    </row>
    <row r="310" spans="1:22" x14ac:dyDescent="0.25">
      <c r="A310" s="52"/>
      <c r="F310" s="52"/>
      <c r="I310" s="52"/>
      <c r="N310" s="52"/>
      <c r="S310" s="55"/>
      <c r="V310" s="55"/>
    </row>
    <row r="311" spans="1:22" x14ac:dyDescent="0.25">
      <c r="A311" s="52"/>
      <c r="F311" s="52"/>
      <c r="I311" s="52"/>
      <c r="N311" s="52"/>
      <c r="S311" s="55"/>
      <c r="V311" s="55"/>
    </row>
    <row r="312" spans="1:22" x14ac:dyDescent="0.25">
      <c r="A312" s="52"/>
      <c r="F312" s="52"/>
      <c r="I312" s="52"/>
      <c r="N312" s="52"/>
      <c r="S312" s="55"/>
      <c r="V312" s="55"/>
    </row>
    <row r="313" spans="1:22" x14ac:dyDescent="0.25">
      <c r="A313" s="52"/>
      <c r="F313" s="52"/>
      <c r="I313" s="52"/>
      <c r="N313" s="52"/>
      <c r="S313" s="55"/>
      <c r="V313" s="55"/>
    </row>
    <row r="314" spans="1:22" x14ac:dyDescent="0.25">
      <c r="A314" s="52"/>
      <c r="F314" s="52"/>
      <c r="I314" s="52"/>
      <c r="N314" s="52"/>
      <c r="S314" s="55"/>
      <c r="V314" s="55"/>
    </row>
    <row r="315" spans="1:22" x14ac:dyDescent="0.25">
      <c r="A315" s="52"/>
      <c r="F315" s="52"/>
      <c r="I315" s="52"/>
      <c r="N315" s="52"/>
      <c r="S315" s="55"/>
      <c r="V315" s="55"/>
    </row>
    <row r="316" spans="1:22" x14ac:dyDescent="0.25">
      <c r="A316" s="52"/>
      <c r="F316" s="52"/>
      <c r="I316" s="52"/>
      <c r="N316" s="52"/>
      <c r="S316" s="55"/>
      <c r="V316" s="55"/>
    </row>
    <row r="317" spans="1:22" x14ac:dyDescent="0.25">
      <c r="A317" s="52"/>
      <c r="F317" s="52"/>
      <c r="I317" s="52"/>
      <c r="N317" s="52"/>
      <c r="S317" s="55"/>
      <c r="V317" s="55"/>
    </row>
    <row r="318" spans="1:22" x14ac:dyDescent="0.25">
      <c r="A318" s="52"/>
      <c r="F318" s="52"/>
      <c r="I318" s="52"/>
      <c r="N318" s="52"/>
      <c r="S318" s="55"/>
      <c r="V318" s="55"/>
    </row>
    <row r="319" spans="1:22" x14ac:dyDescent="0.25">
      <c r="A319" s="52"/>
      <c r="F319" s="52"/>
      <c r="I319" s="52"/>
      <c r="N319" s="52"/>
      <c r="S319" s="55"/>
      <c r="V319" s="55"/>
    </row>
    <row r="320" spans="1:22" x14ac:dyDescent="0.25">
      <c r="A320" s="52"/>
      <c r="F320" s="52"/>
      <c r="I320" s="52"/>
      <c r="N320" s="52"/>
      <c r="S320" s="55"/>
      <c r="V320" s="55"/>
    </row>
    <row r="321" spans="1:22" x14ac:dyDescent="0.25">
      <c r="A321" s="52"/>
      <c r="F321" s="52"/>
      <c r="I321" s="52"/>
      <c r="N321" s="52"/>
      <c r="S321" s="55"/>
      <c r="V321" s="55"/>
    </row>
    <row r="322" spans="1:22" x14ac:dyDescent="0.25">
      <c r="A322" s="52"/>
      <c r="F322" s="52"/>
      <c r="I322" s="52"/>
      <c r="N322" s="52"/>
      <c r="S322" s="55"/>
      <c r="V322" s="55"/>
    </row>
    <row r="323" spans="1:22" x14ac:dyDescent="0.25">
      <c r="A323" s="52"/>
      <c r="F323" s="52"/>
      <c r="I323" s="52"/>
      <c r="N323" s="52"/>
      <c r="S323" s="55"/>
      <c r="V323" s="55"/>
    </row>
    <row r="324" spans="1:22" x14ac:dyDescent="0.25">
      <c r="A324" s="52"/>
      <c r="F324" s="52"/>
      <c r="I324" s="52"/>
      <c r="N324" s="52"/>
      <c r="S324" s="55"/>
      <c r="V324" s="55"/>
    </row>
    <row r="325" spans="1:22" x14ac:dyDescent="0.25">
      <c r="A325" s="52"/>
      <c r="F325" s="52"/>
      <c r="I325" s="52"/>
      <c r="N325" s="52"/>
      <c r="S325" s="55"/>
      <c r="V325" s="55"/>
    </row>
    <row r="326" spans="1:22" x14ac:dyDescent="0.25">
      <c r="A326" s="52"/>
      <c r="F326" s="52"/>
      <c r="I326" s="52"/>
      <c r="N326" s="52"/>
      <c r="S326" s="55"/>
      <c r="V326" s="55"/>
    </row>
    <row r="327" spans="1:22" x14ac:dyDescent="0.25">
      <c r="A327" s="52"/>
      <c r="F327" s="52"/>
      <c r="I327" s="52"/>
      <c r="N327" s="52"/>
      <c r="S327" s="55"/>
      <c r="V327" s="55"/>
    </row>
    <row r="328" spans="1:22" x14ac:dyDescent="0.25">
      <c r="A328" s="52"/>
      <c r="F328" s="52"/>
      <c r="I328" s="52"/>
      <c r="N328" s="52"/>
      <c r="S328" s="55"/>
      <c r="V328" s="55"/>
    </row>
    <row r="329" spans="1:22" x14ac:dyDescent="0.25">
      <c r="A329" s="52"/>
      <c r="F329" s="52"/>
      <c r="I329" s="52"/>
      <c r="N329" s="52"/>
      <c r="S329" s="55"/>
      <c r="V329" s="55"/>
    </row>
    <row r="330" spans="1:22" x14ac:dyDescent="0.25">
      <c r="A330" s="52"/>
      <c r="F330" s="52"/>
      <c r="I330" s="52"/>
      <c r="N330" s="52"/>
      <c r="S330" s="55"/>
      <c r="V330" s="55"/>
    </row>
    <row r="331" spans="1:22" x14ac:dyDescent="0.25">
      <c r="A331" s="52"/>
      <c r="F331" s="52"/>
      <c r="I331" s="52"/>
      <c r="N331" s="52"/>
      <c r="S331" s="55"/>
      <c r="V331" s="55"/>
    </row>
    <row r="332" spans="1:22" x14ac:dyDescent="0.25">
      <c r="A332" s="52"/>
      <c r="F332" s="52"/>
      <c r="I332" s="52"/>
      <c r="N332" s="52"/>
      <c r="S332" s="55"/>
      <c r="V332" s="55"/>
    </row>
    <row r="333" spans="1:22" x14ac:dyDescent="0.25">
      <c r="A333" s="52"/>
      <c r="F333" s="52"/>
      <c r="I333" s="52"/>
      <c r="N333" s="52"/>
      <c r="S333" s="55"/>
      <c r="V333" s="55"/>
    </row>
    <row r="334" spans="1:22" x14ac:dyDescent="0.25">
      <c r="A334" s="52"/>
      <c r="F334" s="52"/>
      <c r="I334" s="52"/>
      <c r="N334" s="52"/>
      <c r="S334" s="55"/>
      <c r="V334" s="55"/>
    </row>
    <row r="335" spans="1:22" x14ac:dyDescent="0.25">
      <c r="A335" s="52"/>
      <c r="F335" s="52"/>
      <c r="I335" s="52"/>
      <c r="N335" s="52"/>
      <c r="S335" s="55"/>
      <c r="V335" s="55"/>
    </row>
    <row r="336" spans="1:22" x14ac:dyDescent="0.25">
      <c r="A336" s="52"/>
      <c r="F336" s="52"/>
      <c r="I336" s="52"/>
      <c r="N336" s="52"/>
      <c r="S336" s="55"/>
      <c r="V336" s="55"/>
    </row>
    <row r="337" spans="1:22" x14ac:dyDescent="0.25">
      <c r="A337" s="52"/>
      <c r="F337" s="52"/>
      <c r="I337" s="52"/>
      <c r="N337" s="52"/>
      <c r="S337" s="55"/>
      <c r="V337" s="55"/>
    </row>
    <row r="338" spans="1:22" x14ac:dyDescent="0.25">
      <c r="A338" s="52"/>
      <c r="F338" s="52"/>
      <c r="I338" s="52"/>
      <c r="N338" s="52"/>
      <c r="S338" s="55"/>
      <c r="V338" s="55"/>
    </row>
    <row r="339" spans="1:22" x14ac:dyDescent="0.25">
      <c r="A339" s="52"/>
      <c r="F339" s="52"/>
      <c r="I339" s="52"/>
      <c r="N339" s="52"/>
      <c r="S339" s="55"/>
      <c r="V339" s="55"/>
    </row>
    <row r="340" spans="1:22" x14ac:dyDescent="0.25">
      <c r="A340" s="52"/>
      <c r="F340" s="52"/>
      <c r="I340" s="52"/>
      <c r="N340" s="52"/>
      <c r="S340" s="55"/>
      <c r="V340" s="55"/>
    </row>
    <row r="341" spans="1:22" x14ac:dyDescent="0.25">
      <c r="A341" s="52"/>
      <c r="F341" s="52"/>
      <c r="I341" s="52"/>
      <c r="N341" s="52"/>
      <c r="S341" s="55"/>
      <c r="V341" s="55"/>
    </row>
    <row r="342" spans="1:22" x14ac:dyDescent="0.25">
      <c r="A342" s="52"/>
      <c r="F342" s="52"/>
      <c r="I342" s="52"/>
      <c r="N342" s="52"/>
      <c r="S342" s="55"/>
      <c r="V342" s="55"/>
    </row>
    <row r="343" spans="1:22" x14ac:dyDescent="0.25">
      <c r="A343" s="52"/>
      <c r="F343" s="52"/>
      <c r="I343" s="52"/>
      <c r="N343" s="52"/>
      <c r="S343" s="55"/>
      <c r="V343" s="55"/>
    </row>
    <row r="344" spans="1:22" x14ac:dyDescent="0.25">
      <c r="A344" s="52"/>
      <c r="F344" s="52"/>
      <c r="I344" s="52"/>
      <c r="N344" s="52"/>
      <c r="S344" s="55"/>
      <c r="V344" s="55"/>
    </row>
    <row r="345" spans="1:22" x14ac:dyDescent="0.25">
      <c r="A345" s="52"/>
      <c r="F345" s="52"/>
      <c r="I345" s="52"/>
      <c r="N345" s="52"/>
      <c r="S345" s="55"/>
      <c r="V345" s="55"/>
    </row>
    <row r="346" spans="1:22" x14ac:dyDescent="0.25">
      <c r="A346" s="52"/>
      <c r="F346" s="52"/>
      <c r="I346" s="52"/>
      <c r="N346" s="52"/>
      <c r="S346" s="55"/>
      <c r="V346" s="55"/>
    </row>
    <row r="347" spans="1:22" x14ac:dyDescent="0.25">
      <c r="A347" s="52"/>
      <c r="F347" s="52"/>
      <c r="I347" s="52"/>
      <c r="N347" s="52"/>
      <c r="S347" s="55"/>
      <c r="V347" s="55"/>
    </row>
    <row r="348" spans="1:22" x14ac:dyDescent="0.25">
      <c r="A348" s="52"/>
      <c r="F348" s="52"/>
      <c r="I348" s="52"/>
      <c r="N348" s="52"/>
      <c r="S348" s="55"/>
      <c r="V348" s="55"/>
    </row>
    <row r="349" spans="1:22" x14ac:dyDescent="0.25">
      <c r="A349" s="52"/>
      <c r="F349" s="52"/>
      <c r="I349" s="52"/>
      <c r="N349" s="52"/>
      <c r="S349" s="55"/>
      <c r="V349" s="55"/>
    </row>
    <row r="350" spans="1:22" x14ac:dyDescent="0.25">
      <c r="A350" s="52"/>
      <c r="F350" s="52"/>
      <c r="I350" s="52"/>
      <c r="N350" s="52"/>
      <c r="S350" s="55"/>
      <c r="V350" s="55"/>
    </row>
    <row r="351" spans="1:22" x14ac:dyDescent="0.25">
      <c r="A351" s="52"/>
      <c r="F351" s="52"/>
      <c r="I351" s="52"/>
      <c r="N351" s="52"/>
      <c r="S351" s="55"/>
      <c r="V351" s="55"/>
    </row>
    <row r="352" spans="1:22" x14ac:dyDescent="0.25">
      <c r="A352" s="52"/>
      <c r="F352" s="52"/>
      <c r="I352" s="52"/>
      <c r="N352" s="52"/>
      <c r="S352" s="55"/>
      <c r="V352" s="55"/>
    </row>
    <row r="353" spans="1:22" x14ac:dyDescent="0.25">
      <c r="A353" s="52"/>
      <c r="F353" s="52"/>
      <c r="I353" s="52"/>
      <c r="N353" s="52"/>
      <c r="S353" s="55"/>
      <c r="V353" s="55"/>
    </row>
    <row r="354" spans="1:22" x14ac:dyDescent="0.25">
      <c r="A354" s="52"/>
      <c r="F354" s="52"/>
      <c r="I354" s="52"/>
      <c r="N354" s="52"/>
      <c r="S354" s="55"/>
      <c r="V354" s="55"/>
    </row>
    <row r="355" spans="1:22" x14ac:dyDescent="0.25">
      <c r="A355" s="52"/>
      <c r="F355" s="52"/>
      <c r="I355" s="52"/>
      <c r="N355" s="52"/>
      <c r="S355" s="55"/>
      <c r="V355" s="55"/>
    </row>
    <row r="356" spans="1:22" x14ac:dyDescent="0.25">
      <c r="A356" s="52"/>
      <c r="F356" s="52"/>
      <c r="I356" s="52"/>
      <c r="N356" s="52"/>
      <c r="S356" s="55"/>
      <c r="V356" s="55"/>
    </row>
    <row r="357" spans="1:22" x14ac:dyDescent="0.25">
      <c r="A357" s="52"/>
      <c r="F357" s="52"/>
      <c r="I357" s="52"/>
      <c r="N357" s="52"/>
      <c r="S357" s="55"/>
      <c r="V357" s="55"/>
    </row>
    <row r="358" spans="1:22" x14ac:dyDescent="0.25">
      <c r="A358" s="52"/>
      <c r="F358" s="52"/>
      <c r="I358" s="52"/>
      <c r="N358" s="52"/>
      <c r="S358" s="55"/>
      <c r="V358" s="55"/>
    </row>
    <row r="359" spans="1:22" x14ac:dyDescent="0.25">
      <c r="A359" s="52"/>
      <c r="F359" s="52"/>
      <c r="I359" s="52"/>
      <c r="N359" s="52"/>
      <c r="S359" s="55"/>
      <c r="V359" s="55"/>
    </row>
    <row r="360" spans="1:22" x14ac:dyDescent="0.25">
      <c r="A360" s="52"/>
      <c r="F360" s="52"/>
      <c r="I360" s="52"/>
      <c r="N360" s="52"/>
      <c r="S360" s="55"/>
      <c r="V360" s="55"/>
    </row>
    <row r="361" spans="1:22" x14ac:dyDescent="0.25">
      <c r="A361" s="52"/>
      <c r="F361" s="52"/>
      <c r="I361" s="52"/>
      <c r="N361" s="52"/>
      <c r="S361" s="55"/>
      <c r="V361" s="55"/>
    </row>
    <row r="362" spans="1:22" x14ac:dyDescent="0.25">
      <c r="A362" s="52"/>
      <c r="F362" s="52"/>
      <c r="I362" s="52"/>
      <c r="N362" s="52"/>
      <c r="S362" s="55"/>
      <c r="V362" s="55"/>
    </row>
    <row r="363" spans="1:22" x14ac:dyDescent="0.25">
      <c r="A363" s="52"/>
      <c r="F363" s="52"/>
      <c r="I363" s="52"/>
      <c r="N363" s="52"/>
      <c r="S363" s="55"/>
      <c r="V363" s="55"/>
    </row>
    <row r="364" spans="1:22" x14ac:dyDescent="0.25">
      <c r="A364" s="52"/>
      <c r="F364" s="52"/>
      <c r="I364" s="52"/>
      <c r="N364" s="52"/>
      <c r="S364" s="55"/>
      <c r="V364" s="55"/>
    </row>
    <row r="365" spans="1:22" x14ac:dyDescent="0.25">
      <c r="A365" s="52"/>
      <c r="F365" s="52"/>
      <c r="I365" s="52"/>
      <c r="N365" s="52"/>
      <c r="S365" s="55"/>
      <c r="V365" s="55"/>
    </row>
    <row r="366" spans="1:22" x14ac:dyDescent="0.25">
      <c r="A366" s="52"/>
      <c r="F366" s="52"/>
      <c r="I366" s="52"/>
      <c r="N366" s="52"/>
      <c r="S366" s="55"/>
      <c r="V366" s="55"/>
    </row>
    <row r="367" spans="1:22" x14ac:dyDescent="0.25">
      <c r="A367" s="52"/>
      <c r="F367" s="52"/>
      <c r="I367" s="52"/>
      <c r="N367" s="52"/>
      <c r="S367" s="55"/>
      <c r="V367" s="55"/>
    </row>
    <row r="368" spans="1:22" x14ac:dyDescent="0.25">
      <c r="A368" s="52"/>
      <c r="F368" s="52"/>
      <c r="I368" s="52"/>
      <c r="N368" s="52"/>
      <c r="S368" s="55"/>
      <c r="V368" s="55"/>
    </row>
    <row r="369" spans="1:22" x14ac:dyDescent="0.25">
      <c r="A369" s="52"/>
      <c r="F369" s="52"/>
      <c r="I369" s="52"/>
      <c r="N369" s="52"/>
      <c r="S369" s="55"/>
      <c r="V369" s="55"/>
    </row>
    <row r="370" spans="1:22" x14ac:dyDescent="0.25">
      <c r="A370" s="52"/>
      <c r="F370" s="52"/>
      <c r="I370" s="52"/>
      <c r="N370" s="52"/>
      <c r="S370" s="55"/>
      <c r="V370" s="55"/>
    </row>
    <row r="371" spans="1:22" x14ac:dyDescent="0.25">
      <c r="A371" s="52"/>
      <c r="F371" s="52"/>
      <c r="I371" s="52"/>
      <c r="N371" s="52"/>
      <c r="S371" s="55"/>
      <c r="V371" s="55"/>
    </row>
    <row r="372" spans="1:22" x14ac:dyDescent="0.25">
      <c r="A372" s="52"/>
      <c r="F372" s="52"/>
      <c r="I372" s="52"/>
      <c r="N372" s="52"/>
      <c r="S372" s="55"/>
      <c r="V372" s="55"/>
    </row>
    <row r="373" spans="1:22" x14ac:dyDescent="0.25">
      <c r="A373" s="52"/>
      <c r="F373" s="52"/>
      <c r="I373" s="52"/>
      <c r="N373" s="52"/>
      <c r="S373" s="55"/>
      <c r="V373" s="55"/>
    </row>
    <row r="374" spans="1:22" x14ac:dyDescent="0.25">
      <c r="A374" s="52"/>
      <c r="F374" s="52"/>
      <c r="I374" s="52"/>
      <c r="N374" s="52"/>
      <c r="S374" s="55"/>
      <c r="V374" s="55"/>
    </row>
    <row r="375" spans="1:22" x14ac:dyDescent="0.25">
      <c r="A375" s="52"/>
      <c r="F375" s="52"/>
      <c r="I375" s="52"/>
      <c r="N375" s="52"/>
      <c r="S375" s="55"/>
      <c r="V375" s="55"/>
    </row>
    <row r="376" spans="1:22" x14ac:dyDescent="0.25">
      <c r="A376" s="52"/>
      <c r="F376" s="52"/>
      <c r="I376" s="52"/>
      <c r="N376" s="52"/>
      <c r="S376" s="55"/>
      <c r="V376" s="55"/>
    </row>
    <row r="377" spans="1:22" x14ac:dyDescent="0.25">
      <c r="A377" s="52"/>
      <c r="F377" s="52"/>
      <c r="I377" s="52"/>
      <c r="N377" s="52"/>
      <c r="S377" s="55"/>
      <c r="V377" s="55"/>
    </row>
    <row r="378" spans="1:22" x14ac:dyDescent="0.25">
      <c r="A378" s="52"/>
      <c r="F378" s="52"/>
      <c r="I378" s="52"/>
      <c r="N378" s="52"/>
      <c r="S378" s="55"/>
      <c r="V378" s="55"/>
    </row>
    <row r="379" spans="1:22" x14ac:dyDescent="0.25">
      <c r="A379" s="52"/>
      <c r="F379" s="52"/>
      <c r="I379" s="52"/>
      <c r="N379" s="52"/>
      <c r="S379" s="55"/>
      <c r="V379" s="55"/>
    </row>
    <row r="380" spans="1:22" x14ac:dyDescent="0.25">
      <c r="A380" s="52"/>
      <c r="F380" s="52"/>
      <c r="I380" s="52"/>
      <c r="N380" s="52"/>
      <c r="S380" s="55"/>
      <c r="V380" s="55"/>
    </row>
    <row r="381" spans="1:22" x14ac:dyDescent="0.25">
      <c r="A381" s="52"/>
      <c r="F381" s="52"/>
      <c r="I381" s="52"/>
      <c r="N381" s="52"/>
      <c r="S381" s="55"/>
      <c r="V381" s="55"/>
    </row>
    <row r="382" spans="1:22" x14ac:dyDescent="0.25">
      <c r="A382" s="52"/>
      <c r="F382" s="52"/>
      <c r="I382" s="52"/>
      <c r="N382" s="52"/>
      <c r="S382" s="55"/>
      <c r="V382" s="55"/>
    </row>
    <row r="383" spans="1:22" x14ac:dyDescent="0.25">
      <c r="A383" s="52"/>
      <c r="F383" s="52"/>
      <c r="I383" s="52"/>
      <c r="N383" s="52"/>
      <c r="S383" s="55"/>
      <c r="V383" s="55"/>
    </row>
    <row r="384" spans="1:22" x14ac:dyDescent="0.25">
      <c r="A384" s="52"/>
      <c r="F384" s="52"/>
      <c r="I384" s="52"/>
      <c r="N384" s="52"/>
      <c r="S384" s="55"/>
      <c r="V384" s="55"/>
    </row>
    <row r="385" spans="1:22" x14ac:dyDescent="0.25">
      <c r="A385" s="52"/>
      <c r="F385" s="52"/>
      <c r="I385" s="52"/>
      <c r="N385" s="52"/>
      <c r="S385" s="55"/>
      <c r="V385" s="55"/>
    </row>
    <row r="386" spans="1:22" x14ac:dyDescent="0.25">
      <c r="A386" s="52"/>
      <c r="F386" s="52"/>
      <c r="I386" s="52"/>
      <c r="N386" s="52"/>
      <c r="S386" s="55"/>
      <c r="V386" s="55"/>
    </row>
    <row r="387" spans="1:22" x14ac:dyDescent="0.25">
      <c r="A387" s="52"/>
      <c r="F387" s="52"/>
      <c r="I387" s="52"/>
      <c r="N387" s="52"/>
      <c r="S387" s="55"/>
      <c r="V387" s="55"/>
    </row>
    <row r="388" spans="1:22" x14ac:dyDescent="0.25">
      <c r="A388" s="52"/>
      <c r="F388" s="52"/>
      <c r="I388" s="52"/>
      <c r="N388" s="52"/>
      <c r="S388" s="55"/>
      <c r="V388" s="55"/>
    </row>
    <row r="389" spans="1:22" x14ac:dyDescent="0.25">
      <c r="A389" s="52"/>
      <c r="F389" s="52"/>
      <c r="I389" s="52"/>
      <c r="N389" s="52"/>
      <c r="S389" s="55"/>
      <c r="V389" s="55"/>
    </row>
    <row r="390" spans="1:22" x14ac:dyDescent="0.25">
      <c r="A390" s="52"/>
      <c r="F390" s="52"/>
      <c r="I390" s="52"/>
      <c r="N390" s="52"/>
      <c r="S390" s="55"/>
      <c r="V390" s="55"/>
    </row>
    <row r="391" spans="1:22" x14ac:dyDescent="0.25">
      <c r="A391" s="52"/>
      <c r="F391" s="52"/>
      <c r="I391" s="52"/>
      <c r="N391" s="52"/>
      <c r="S391" s="55"/>
      <c r="V391" s="55"/>
    </row>
    <row r="392" spans="1:22" x14ac:dyDescent="0.25">
      <c r="A392" s="52"/>
      <c r="F392" s="52"/>
      <c r="I392" s="52"/>
      <c r="N392" s="52"/>
      <c r="S392" s="55"/>
      <c r="V392" s="55"/>
    </row>
    <row r="393" spans="1:22" x14ac:dyDescent="0.25">
      <c r="A393" s="52"/>
      <c r="F393" s="52"/>
      <c r="I393" s="52"/>
      <c r="N393" s="52"/>
      <c r="S393" s="55"/>
      <c r="V393" s="55"/>
    </row>
    <row r="394" spans="1:22" x14ac:dyDescent="0.25">
      <c r="A394" s="52"/>
      <c r="F394" s="52"/>
      <c r="I394" s="52"/>
      <c r="N394" s="52"/>
      <c r="S394" s="55"/>
      <c r="V394" s="55"/>
    </row>
    <row r="395" spans="1:22" x14ac:dyDescent="0.25">
      <c r="A395" s="52"/>
      <c r="F395" s="52"/>
      <c r="I395" s="52"/>
      <c r="N395" s="52"/>
      <c r="S395" s="55"/>
      <c r="V395" s="55"/>
    </row>
    <row r="396" spans="1:22" x14ac:dyDescent="0.25">
      <c r="A396" s="52"/>
      <c r="F396" s="52"/>
      <c r="I396" s="52"/>
      <c r="N396" s="52"/>
      <c r="S396" s="55"/>
      <c r="V396" s="55"/>
    </row>
    <row r="397" spans="1:22" x14ac:dyDescent="0.25">
      <c r="A397" s="52"/>
      <c r="F397" s="52"/>
      <c r="I397" s="52"/>
      <c r="N397" s="52"/>
      <c r="S397" s="55"/>
      <c r="V397" s="55"/>
    </row>
    <row r="398" spans="1:22" x14ac:dyDescent="0.25">
      <c r="A398" s="52"/>
      <c r="F398" s="52"/>
      <c r="I398" s="52"/>
      <c r="N398" s="52"/>
      <c r="S398" s="55"/>
      <c r="V398" s="55"/>
    </row>
    <row r="399" spans="1:22" x14ac:dyDescent="0.25">
      <c r="A399" s="52"/>
      <c r="F399" s="52"/>
      <c r="I399" s="52"/>
      <c r="N399" s="52"/>
      <c r="S399" s="55"/>
      <c r="V399" s="55"/>
    </row>
    <row r="400" spans="1:22" x14ac:dyDescent="0.25">
      <c r="A400" s="52"/>
      <c r="F400" s="52"/>
      <c r="I400" s="52"/>
      <c r="N400" s="52"/>
      <c r="S400" s="55"/>
      <c r="V400" s="55"/>
    </row>
    <row r="401" spans="1:22" x14ac:dyDescent="0.25">
      <c r="A401" s="52"/>
      <c r="F401" s="52"/>
      <c r="I401" s="52"/>
      <c r="N401" s="52"/>
      <c r="S401" s="55"/>
      <c r="V401" s="55"/>
    </row>
    <row r="402" spans="1:22" x14ac:dyDescent="0.25">
      <c r="A402" s="52"/>
      <c r="F402" s="52"/>
      <c r="I402" s="52"/>
      <c r="N402" s="52"/>
      <c r="S402" s="55"/>
      <c r="V402" s="55"/>
    </row>
    <row r="403" spans="1:22" x14ac:dyDescent="0.25">
      <c r="A403" s="52"/>
      <c r="F403" s="52"/>
      <c r="I403" s="52"/>
      <c r="N403" s="52"/>
      <c r="S403" s="55"/>
      <c r="V403" s="55"/>
    </row>
    <row r="404" spans="1:22" x14ac:dyDescent="0.25">
      <c r="A404" s="52"/>
      <c r="F404" s="52"/>
      <c r="I404" s="52"/>
      <c r="N404" s="52"/>
      <c r="S404" s="55"/>
      <c r="V404" s="55"/>
    </row>
    <row r="405" spans="1:22" x14ac:dyDescent="0.25">
      <c r="A405" s="52"/>
      <c r="F405" s="52"/>
      <c r="I405" s="52"/>
      <c r="N405" s="52"/>
      <c r="S405" s="55"/>
      <c r="V405" s="55"/>
    </row>
    <row r="406" spans="1:22" x14ac:dyDescent="0.25">
      <c r="A406" s="52"/>
      <c r="F406" s="52"/>
      <c r="I406" s="52"/>
      <c r="N406" s="52"/>
      <c r="S406" s="55"/>
      <c r="V406" s="55"/>
    </row>
    <row r="407" spans="1:22" x14ac:dyDescent="0.25">
      <c r="A407" s="52"/>
      <c r="F407" s="52"/>
      <c r="I407" s="52"/>
      <c r="N407" s="52"/>
      <c r="S407" s="55"/>
      <c r="V407" s="55"/>
    </row>
    <row r="408" spans="1:22" x14ac:dyDescent="0.25">
      <c r="A408" s="52"/>
      <c r="F408" s="52"/>
      <c r="I408" s="52"/>
      <c r="N408" s="52"/>
      <c r="S408" s="55"/>
      <c r="V408" s="55"/>
    </row>
    <row r="409" spans="1:22" x14ac:dyDescent="0.25">
      <c r="A409" s="52"/>
      <c r="F409" s="52"/>
      <c r="I409" s="52"/>
      <c r="N409" s="52"/>
      <c r="S409" s="55"/>
      <c r="V409" s="55"/>
    </row>
    <row r="410" spans="1:22" x14ac:dyDescent="0.25">
      <c r="A410" s="52"/>
      <c r="F410" s="52"/>
      <c r="I410" s="52"/>
      <c r="N410" s="52"/>
      <c r="S410" s="55"/>
      <c r="V410" s="55"/>
    </row>
    <row r="411" spans="1:22" x14ac:dyDescent="0.25">
      <c r="A411" s="52"/>
      <c r="F411" s="52"/>
      <c r="I411" s="52"/>
      <c r="N411" s="52"/>
      <c r="S411" s="55"/>
      <c r="V411" s="55"/>
    </row>
    <row r="412" spans="1:22" x14ac:dyDescent="0.25">
      <c r="A412" s="52"/>
      <c r="F412" s="52"/>
      <c r="I412" s="52"/>
      <c r="N412" s="52"/>
      <c r="S412" s="55"/>
      <c r="V412" s="55"/>
    </row>
    <row r="413" spans="1:22" x14ac:dyDescent="0.25">
      <c r="A413" s="52"/>
      <c r="F413" s="52"/>
      <c r="I413" s="52"/>
      <c r="N413" s="52"/>
      <c r="S413" s="55"/>
      <c r="V413" s="55"/>
    </row>
    <row r="414" spans="1:22" x14ac:dyDescent="0.25">
      <c r="A414" s="52"/>
      <c r="F414" s="52"/>
      <c r="I414" s="52"/>
      <c r="N414" s="52"/>
      <c r="S414" s="55"/>
      <c r="V414" s="55"/>
    </row>
    <row r="415" spans="1:22" x14ac:dyDescent="0.25">
      <c r="A415" s="52"/>
      <c r="F415" s="52"/>
      <c r="I415" s="52"/>
      <c r="N415" s="52"/>
      <c r="S415" s="55"/>
      <c r="V415" s="55"/>
    </row>
    <row r="416" spans="1:22" x14ac:dyDescent="0.25">
      <c r="A416" s="52"/>
      <c r="F416" s="52"/>
      <c r="I416" s="52"/>
      <c r="N416" s="52"/>
      <c r="S416" s="55"/>
      <c r="V416" s="55"/>
    </row>
    <row r="417" spans="1:22" x14ac:dyDescent="0.25">
      <c r="A417" s="52"/>
      <c r="F417" s="52"/>
      <c r="I417" s="52"/>
      <c r="N417" s="52"/>
      <c r="S417" s="55"/>
      <c r="V417" s="55"/>
    </row>
    <row r="418" spans="1:22" x14ac:dyDescent="0.25">
      <c r="A418" s="52"/>
      <c r="F418" s="52"/>
      <c r="I418" s="52"/>
      <c r="N418" s="52"/>
      <c r="S418" s="55"/>
      <c r="V418" s="55"/>
    </row>
    <row r="419" spans="1:22" x14ac:dyDescent="0.25">
      <c r="A419" s="52"/>
      <c r="F419" s="52"/>
      <c r="I419" s="52"/>
      <c r="N419" s="52"/>
      <c r="S419" s="55"/>
      <c r="V419" s="55"/>
    </row>
    <row r="420" spans="1:22" x14ac:dyDescent="0.25">
      <c r="A420" s="52"/>
      <c r="F420" s="52"/>
      <c r="I420" s="52"/>
      <c r="N420" s="52"/>
      <c r="S420" s="55"/>
      <c r="V420" s="55"/>
    </row>
    <row r="421" spans="1:22" x14ac:dyDescent="0.25">
      <c r="A421" s="52"/>
      <c r="F421" s="52"/>
      <c r="I421" s="52"/>
      <c r="N421" s="52"/>
      <c r="S421" s="55"/>
      <c r="V421" s="55"/>
    </row>
    <row r="422" spans="1:22" x14ac:dyDescent="0.25">
      <c r="A422" s="52"/>
      <c r="F422" s="52"/>
      <c r="I422" s="52"/>
      <c r="N422" s="52"/>
      <c r="S422" s="55"/>
      <c r="V422" s="55"/>
    </row>
    <row r="423" spans="1:22" x14ac:dyDescent="0.25">
      <c r="A423" s="52"/>
      <c r="F423" s="52"/>
      <c r="I423" s="52"/>
      <c r="N423" s="52"/>
      <c r="S423" s="55"/>
      <c r="V423" s="55"/>
    </row>
    <row r="424" spans="1:22" x14ac:dyDescent="0.25">
      <c r="A424" s="52"/>
      <c r="F424" s="52"/>
      <c r="I424" s="52"/>
      <c r="N424" s="52"/>
      <c r="S424" s="55"/>
      <c r="V424" s="55"/>
    </row>
    <row r="425" spans="1:22" x14ac:dyDescent="0.25">
      <c r="A425" s="52"/>
      <c r="F425" s="52"/>
      <c r="I425" s="52"/>
      <c r="N425" s="52"/>
      <c r="S425" s="55"/>
      <c r="V425" s="55"/>
    </row>
    <row r="426" spans="1:22" x14ac:dyDescent="0.25">
      <c r="A426" s="52"/>
      <c r="F426" s="52"/>
      <c r="I426" s="52"/>
      <c r="N426" s="52"/>
      <c r="S426" s="55"/>
      <c r="V426" s="55"/>
    </row>
    <row r="427" spans="1:22" x14ac:dyDescent="0.25">
      <c r="A427" s="52"/>
      <c r="F427" s="52"/>
      <c r="I427" s="52"/>
      <c r="N427" s="52"/>
      <c r="S427" s="55"/>
      <c r="V427" s="55"/>
    </row>
    <row r="428" spans="1:22" x14ac:dyDescent="0.25">
      <c r="A428" s="52"/>
      <c r="F428" s="52"/>
      <c r="I428" s="52"/>
      <c r="N428" s="52"/>
      <c r="S428" s="55"/>
      <c r="V428" s="55"/>
    </row>
    <row r="429" spans="1:22" x14ac:dyDescent="0.25">
      <c r="A429" s="52"/>
      <c r="F429" s="52"/>
      <c r="I429" s="52"/>
      <c r="N429" s="52"/>
      <c r="S429" s="55"/>
      <c r="V429" s="55"/>
    </row>
    <row r="430" spans="1:22" x14ac:dyDescent="0.25">
      <c r="A430" s="52"/>
      <c r="F430" s="52"/>
      <c r="I430" s="52"/>
      <c r="N430" s="52"/>
      <c r="S430" s="55"/>
      <c r="V430" s="55"/>
    </row>
    <row r="431" spans="1:22" x14ac:dyDescent="0.25">
      <c r="A431" s="52"/>
      <c r="F431" s="52"/>
      <c r="I431" s="52"/>
      <c r="N431" s="52"/>
      <c r="S431" s="55"/>
      <c r="V431" s="55"/>
    </row>
    <row r="432" spans="1:22" x14ac:dyDescent="0.25">
      <c r="A432" s="52"/>
      <c r="F432" s="52"/>
      <c r="I432" s="52"/>
      <c r="N432" s="52"/>
      <c r="S432" s="55"/>
      <c r="V432" s="55"/>
    </row>
    <row r="433" spans="1:22" x14ac:dyDescent="0.25">
      <c r="A433" s="52"/>
      <c r="F433" s="52"/>
      <c r="I433" s="52"/>
      <c r="N433" s="52"/>
      <c r="S433" s="55"/>
      <c r="V433" s="55"/>
    </row>
    <row r="434" spans="1:22" x14ac:dyDescent="0.25">
      <c r="A434" s="52"/>
      <c r="F434" s="52"/>
      <c r="I434" s="52"/>
      <c r="N434" s="52"/>
      <c r="S434" s="55"/>
      <c r="V434" s="55"/>
    </row>
    <row r="435" spans="1:22" x14ac:dyDescent="0.25">
      <c r="A435" s="52"/>
      <c r="F435" s="52"/>
      <c r="I435" s="52"/>
      <c r="N435" s="52"/>
      <c r="S435" s="55"/>
      <c r="V435" s="55"/>
    </row>
    <row r="436" spans="1:22" x14ac:dyDescent="0.25">
      <c r="A436" s="52"/>
      <c r="F436" s="52"/>
      <c r="I436" s="52"/>
      <c r="N436" s="52"/>
      <c r="S436" s="55"/>
      <c r="V436" s="55"/>
    </row>
    <row r="437" spans="1:22" x14ac:dyDescent="0.25">
      <c r="A437" s="52"/>
      <c r="F437" s="52"/>
      <c r="I437" s="52"/>
      <c r="N437" s="52"/>
      <c r="S437" s="55"/>
      <c r="V437" s="55"/>
    </row>
    <row r="438" spans="1:22" x14ac:dyDescent="0.25">
      <c r="A438" s="52"/>
      <c r="F438" s="52"/>
      <c r="I438" s="52"/>
      <c r="N438" s="52"/>
      <c r="S438" s="55"/>
      <c r="V438" s="55"/>
    </row>
    <row r="439" spans="1:22" x14ac:dyDescent="0.25">
      <c r="A439" s="52"/>
      <c r="F439" s="52"/>
      <c r="I439" s="52"/>
      <c r="N439" s="52"/>
      <c r="S439" s="55"/>
      <c r="V439" s="55"/>
    </row>
    <row r="440" spans="1:22" x14ac:dyDescent="0.25">
      <c r="A440" s="52"/>
      <c r="F440" s="52"/>
      <c r="I440" s="52"/>
      <c r="N440" s="52"/>
      <c r="S440" s="55"/>
      <c r="V440" s="55"/>
    </row>
    <row r="441" spans="1:22" x14ac:dyDescent="0.25">
      <c r="A441" s="52"/>
      <c r="F441" s="52"/>
      <c r="I441" s="52"/>
      <c r="N441" s="52"/>
      <c r="S441" s="55"/>
      <c r="V441" s="55"/>
    </row>
    <row r="442" spans="1:22" x14ac:dyDescent="0.25">
      <c r="A442" s="52"/>
      <c r="F442" s="52"/>
      <c r="I442" s="52"/>
      <c r="N442" s="52"/>
      <c r="S442" s="55"/>
      <c r="V442" s="55"/>
    </row>
    <row r="443" spans="1:22" x14ac:dyDescent="0.25">
      <c r="A443" s="52"/>
      <c r="F443" s="52"/>
      <c r="I443" s="52"/>
      <c r="N443" s="52"/>
      <c r="S443" s="55"/>
      <c r="V443" s="55"/>
    </row>
    <row r="444" spans="1:22" x14ac:dyDescent="0.25">
      <c r="A444" s="52"/>
      <c r="F444" s="52"/>
      <c r="I444" s="52"/>
      <c r="N444" s="52"/>
      <c r="S444" s="55"/>
      <c r="V444" s="55"/>
    </row>
    <row r="445" spans="1:22" x14ac:dyDescent="0.25">
      <c r="A445" s="52"/>
      <c r="F445" s="52"/>
      <c r="I445" s="52"/>
      <c r="N445" s="52"/>
      <c r="S445" s="55"/>
      <c r="V445" s="55"/>
    </row>
    <row r="446" spans="1:22" x14ac:dyDescent="0.25">
      <c r="A446" s="52"/>
      <c r="F446" s="52"/>
      <c r="I446" s="52"/>
      <c r="N446" s="52"/>
      <c r="S446" s="55"/>
      <c r="V446" s="55"/>
    </row>
    <row r="447" spans="1:22" x14ac:dyDescent="0.25">
      <c r="A447" s="52"/>
      <c r="F447" s="52"/>
      <c r="I447" s="52"/>
      <c r="N447" s="52"/>
      <c r="S447" s="55"/>
      <c r="V447" s="55"/>
    </row>
    <row r="448" spans="1:22" x14ac:dyDescent="0.25">
      <c r="A448" s="52"/>
      <c r="F448" s="52"/>
      <c r="I448" s="52"/>
      <c r="N448" s="52"/>
      <c r="S448" s="55"/>
      <c r="V448" s="55"/>
    </row>
    <row r="449" spans="1:22" x14ac:dyDescent="0.25">
      <c r="A449" s="52"/>
      <c r="F449" s="52"/>
      <c r="I449" s="52"/>
      <c r="N449" s="52"/>
      <c r="S449" s="55"/>
      <c r="V449" s="55"/>
    </row>
    <row r="450" spans="1:22" x14ac:dyDescent="0.25">
      <c r="A450" s="52"/>
      <c r="F450" s="52"/>
      <c r="I450" s="52"/>
      <c r="N450" s="52"/>
      <c r="S450" s="55"/>
      <c r="V450" s="55"/>
    </row>
    <row r="451" spans="1:22" x14ac:dyDescent="0.25">
      <c r="A451" s="52"/>
      <c r="F451" s="52"/>
      <c r="I451" s="52"/>
      <c r="N451" s="52"/>
      <c r="S451" s="55"/>
      <c r="V451" s="55"/>
    </row>
    <row r="452" spans="1:22" x14ac:dyDescent="0.25">
      <c r="A452" s="52"/>
      <c r="F452" s="52"/>
      <c r="I452" s="52"/>
      <c r="N452" s="52"/>
      <c r="S452" s="55"/>
      <c r="V452" s="55"/>
    </row>
    <row r="453" spans="1:22" x14ac:dyDescent="0.25">
      <c r="A453" s="52"/>
      <c r="F453" s="52"/>
      <c r="I453" s="52"/>
      <c r="N453" s="52"/>
      <c r="S453" s="55"/>
      <c r="V453" s="55"/>
    </row>
    <row r="454" spans="1:22" x14ac:dyDescent="0.25">
      <c r="A454" s="52"/>
      <c r="F454" s="52"/>
      <c r="I454" s="52"/>
      <c r="N454" s="52"/>
      <c r="S454" s="55"/>
      <c r="V454" s="55"/>
    </row>
    <row r="455" spans="1:22" x14ac:dyDescent="0.25">
      <c r="A455" s="52"/>
      <c r="F455" s="52"/>
      <c r="I455" s="52"/>
      <c r="N455" s="52"/>
      <c r="S455" s="55"/>
      <c r="V455" s="55"/>
    </row>
    <row r="456" spans="1:22" x14ac:dyDescent="0.25">
      <c r="A456" s="52"/>
      <c r="F456" s="52"/>
      <c r="I456" s="52"/>
      <c r="N456" s="52"/>
      <c r="S456" s="55"/>
      <c r="V456" s="55"/>
    </row>
    <row r="457" spans="1:22" x14ac:dyDescent="0.25">
      <c r="A457" s="52"/>
      <c r="F457" s="52"/>
      <c r="I457" s="52"/>
      <c r="N457" s="52"/>
      <c r="S457" s="55"/>
      <c r="V457" s="55"/>
    </row>
    <row r="458" spans="1:22" x14ac:dyDescent="0.25">
      <c r="A458" s="52"/>
      <c r="F458" s="52"/>
      <c r="I458" s="52"/>
      <c r="N458" s="52"/>
      <c r="S458" s="55"/>
      <c r="V458" s="55"/>
    </row>
    <row r="459" spans="1:22" x14ac:dyDescent="0.25">
      <c r="A459" s="52"/>
      <c r="F459" s="52"/>
      <c r="I459" s="52"/>
      <c r="N459" s="52"/>
      <c r="S459" s="55"/>
      <c r="V459" s="55"/>
    </row>
    <row r="460" spans="1:22" x14ac:dyDescent="0.25">
      <c r="A460" s="52"/>
      <c r="F460" s="52"/>
      <c r="I460" s="52"/>
      <c r="N460" s="52"/>
      <c r="S460" s="55"/>
      <c r="V460" s="55"/>
    </row>
    <row r="461" spans="1:22" x14ac:dyDescent="0.25">
      <c r="A461" s="52"/>
      <c r="F461" s="52"/>
      <c r="I461" s="52"/>
      <c r="N461" s="52"/>
      <c r="S461" s="55"/>
      <c r="V461" s="55"/>
    </row>
    <row r="462" spans="1:22" x14ac:dyDescent="0.25">
      <c r="A462" s="52"/>
      <c r="F462" s="52"/>
      <c r="I462" s="52"/>
      <c r="N462" s="52"/>
      <c r="S462" s="55"/>
      <c r="V462" s="55"/>
    </row>
    <row r="463" spans="1:22" x14ac:dyDescent="0.25">
      <c r="A463" s="52"/>
      <c r="F463" s="52"/>
      <c r="I463" s="52"/>
      <c r="N463" s="52"/>
      <c r="S463" s="55"/>
      <c r="V463" s="55"/>
    </row>
    <row r="464" spans="1:22" x14ac:dyDescent="0.25">
      <c r="A464" s="52"/>
      <c r="F464" s="52"/>
      <c r="I464" s="52"/>
      <c r="N464" s="52"/>
      <c r="S464" s="55"/>
      <c r="V464" s="55"/>
    </row>
    <row r="465" spans="1:22" x14ac:dyDescent="0.25">
      <c r="A465" s="52"/>
      <c r="F465" s="52"/>
      <c r="I465" s="52"/>
      <c r="N465" s="52"/>
      <c r="S465" s="55"/>
      <c r="V465" s="55"/>
    </row>
    <row r="466" spans="1:22" x14ac:dyDescent="0.25">
      <c r="A466" s="52"/>
      <c r="F466" s="52"/>
      <c r="I466" s="52"/>
      <c r="N466" s="52"/>
      <c r="S466" s="55"/>
      <c r="V466" s="55"/>
    </row>
    <row r="467" spans="1:22" x14ac:dyDescent="0.25">
      <c r="A467" s="52"/>
      <c r="F467" s="52"/>
      <c r="I467" s="52"/>
      <c r="N467" s="52"/>
      <c r="S467" s="55"/>
      <c r="V467" s="55"/>
    </row>
    <row r="468" spans="1:22" x14ac:dyDescent="0.25">
      <c r="A468" s="52"/>
      <c r="F468" s="52"/>
      <c r="I468" s="52"/>
      <c r="N468" s="52"/>
      <c r="S468" s="55"/>
      <c r="V468" s="55"/>
    </row>
    <row r="469" spans="1:22" x14ac:dyDescent="0.25">
      <c r="A469" s="52"/>
      <c r="F469" s="52"/>
      <c r="I469" s="52"/>
      <c r="N469" s="52"/>
      <c r="S469" s="55"/>
      <c r="V469" s="55"/>
    </row>
    <row r="470" spans="1:22" x14ac:dyDescent="0.25">
      <c r="A470" s="52"/>
      <c r="F470" s="52"/>
      <c r="I470" s="52"/>
      <c r="N470" s="52"/>
      <c r="S470" s="55"/>
      <c r="V470" s="55"/>
    </row>
    <row r="471" spans="1:22" x14ac:dyDescent="0.25">
      <c r="A471" s="52"/>
      <c r="F471" s="52"/>
      <c r="I471" s="52"/>
      <c r="N471" s="52"/>
      <c r="S471" s="55"/>
      <c r="V471" s="55"/>
    </row>
    <row r="472" spans="1:22" x14ac:dyDescent="0.25">
      <c r="A472" s="52"/>
      <c r="F472" s="52"/>
      <c r="I472" s="52"/>
      <c r="N472" s="52"/>
      <c r="S472" s="55"/>
      <c r="V472" s="55"/>
    </row>
    <row r="473" spans="1:22" x14ac:dyDescent="0.25">
      <c r="A473" s="52"/>
      <c r="F473" s="52"/>
      <c r="I473" s="52"/>
      <c r="N473" s="52"/>
      <c r="S473" s="55"/>
      <c r="V473" s="55"/>
    </row>
    <row r="474" spans="1:22" x14ac:dyDescent="0.25">
      <c r="A474" s="52"/>
      <c r="F474" s="52"/>
      <c r="I474" s="52"/>
      <c r="N474" s="52"/>
      <c r="S474" s="55"/>
      <c r="V474" s="55"/>
    </row>
    <row r="475" spans="1:22" x14ac:dyDescent="0.25">
      <c r="A475" s="52"/>
      <c r="F475" s="52"/>
      <c r="I475" s="52"/>
      <c r="N475" s="52"/>
      <c r="S475" s="55"/>
      <c r="V475" s="55"/>
    </row>
    <row r="476" spans="1:22" x14ac:dyDescent="0.25">
      <c r="A476" s="52"/>
      <c r="F476" s="52"/>
      <c r="I476" s="52"/>
      <c r="N476" s="52"/>
      <c r="S476" s="55"/>
      <c r="V476" s="55"/>
    </row>
    <row r="477" spans="1:22" x14ac:dyDescent="0.25">
      <c r="A477" s="52"/>
      <c r="F477" s="52"/>
      <c r="I477" s="52"/>
      <c r="N477" s="52"/>
      <c r="S477" s="55"/>
      <c r="V477" s="55"/>
    </row>
    <row r="478" spans="1:22" x14ac:dyDescent="0.25">
      <c r="A478" s="52"/>
      <c r="F478" s="52"/>
      <c r="I478" s="52"/>
      <c r="N478" s="52"/>
      <c r="S478" s="55"/>
      <c r="V478" s="55"/>
    </row>
    <row r="479" spans="1:22" x14ac:dyDescent="0.25">
      <c r="A479" s="52"/>
      <c r="F479" s="52"/>
      <c r="I479" s="52"/>
      <c r="N479" s="52"/>
      <c r="S479" s="55"/>
      <c r="V479" s="55"/>
    </row>
    <row r="480" spans="1:22" x14ac:dyDescent="0.25">
      <c r="A480" s="52"/>
      <c r="F480" s="52"/>
      <c r="I480" s="52"/>
      <c r="N480" s="52"/>
      <c r="S480" s="55"/>
      <c r="V480" s="55"/>
    </row>
    <row r="481" spans="1:22" x14ac:dyDescent="0.25">
      <c r="A481" s="52"/>
      <c r="F481" s="52"/>
      <c r="I481" s="52"/>
      <c r="N481" s="52"/>
      <c r="S481" s="55"/>
      <c r="V481" s="55"/>
    </row>
    <row r="482" spans="1:22" x14ac:dyDescent="0.25">
      <c r="A482" s="52"/>
      <c r="F482" s="52"/>
      <c r="I482" s="52"/>
      <c r="N482" s="52"/>
      <c r="S482" s="55"/>
      <c r="V482" s="55"/>
    </row>
    <row r="483" spans="1:22" x14ac:dyDescent="0.25">
      <c r="A483" s="52"/>
      <c r="F483" s="52"/>
      <c r="I483" s="52"/>
      <c r="N483" s="52"/>
      <c r="S483" s="55"/>
      <c r="V483" s="55"/>
    </row>
    <row r="484" spans="1:22" x14ac:dyDescent="0.25">
      <c r="A484" s="52"/>
      <c r="F484" s="52"/>
      <c r="I484" s="52"/>
      <c r="N484" s="52"/>
      <c r="S484" s="55"/>
      <c r="V484" s="55"/>
    </row>
    <row r="485" spans="1:22" x14ac:dyDescent="0.25">
      <c r="A485" s="52"/>
      <c r="F485" s="52"/>
      <c r="I485" s="52"/>
      <c r="N485" s="52"/>
      <c r="S485" s="55"/>
      <c r="V485" s="55"/>
    </row>
    <row r="486" spans="1:22" x14ac:dyDescent="0.25">
      <c r="A486" s="52"/>
      <c r="F486" s="52"/>
      <c r="I486" s="52"/>
      <c r="N486" s="52"/>
      <c r="S486" s="55"/>
      <c r="V486" s="55"/>
    </row>
    <row r="487" spans="1:22" x14ac:dyDescent="0.25">
      <c r="A487" s="52"/>
      <c r="F487" s="52"/>
      <c r="I487" s="52"/>
      <c r="N487" s="52"/>
      <c r="S487" s="55"/>
      <c r="V487" s="55"/>
    </row>
    <row r="488" spans="1:22" x14ac:dyDescent="0.25">
      <c r="A488" s="52"/>
      <c r="F488" s="52"/>
      <c r="I488" s="52"/>
      <c r="N488" s="52"/>
      <c r="S488" s="55"/>
      <c r="V488" s="55"/>
    </row>
    <row r="489" spans="1:22" x14ac:dyDescent="0.25">
      <c r="A489" s="52"/>
      <c r="F489" s="52"/>
      <c r="I489" s="52"/>
      <c r="N489" s="52"/>
      <c r="S489" s="55"/>
      <c r="V489" s="55"/>
    </row>
    <row r="490" spans="1:22" x14ac:dyDescent="0.25">
      <c r="A490" s="52"/>
      <c r="F490" s="52"/>
      <c r="I490" s="52"/>
      <c r="N490" s="52"/>
      <c r="S490" s="55"/>
      <c r="V490" s="55"/>
    </row>
    <row r="491" spans="1:22" x14ac:dyDescent="0.25">
      <c r="A491" s="52"/>
      <c r="F491" s="52"/>
      <c r="I491" s="52"/>
      <c r="N491" s="52"/>
      <c r="S491" s="55"/>
      <c r="V491" s="55"/>
    </row>
    <row r="492" spans="1:22" x14ac:dyDescent="0.25">
      <c r="A492" s="52"/>
      <c r="F492" s="52"/>
      <c r="I492" s="52"/>
      <c r="N492" s="52"/>
      <c r="S492" s="55"/>
      <c r="V492" s="55"/>
    </row>
    <row r="493" spans="1:22" x14ac:dyDescent="0.25">
      <c r="A493" s="52"/>
      <c r="F493" s="52"/>
      <c r="I493" s="52"/>
      <c r="N493" s="52"/>
      <c r="S493" s="55"/>
      <c r="V493" s="55"/>
    </row>
    <row r="494" spans="1:22" x14ac:dyDescent="0.25">
      <c r="A494" s="52"/>
      <c r="F494" s="52"/>
      <c r="I494" s="52"/>
      <c r="N494" s="52"/>
      <c r="S494" s="55"/>
      <c r="V494" s="55"/>
    </row>
    <row r="495" spans="1:22" x14ac:dyDescent="0.25">
      <c r="A495" s="52"/>
      <c r="F495" s="52"/>
      <c r="I495" s="52"/>
      <c r="N495" s="52"/>
      <c r="S495" s="55"/>
      <c r="V495" s="55"/>
    </row>
    <row r="496" spans="1:22" x14ac:dyDescent="0.25">
      <c r="A496" s="52"/>
      <c r="F496" s="52"/>
      <c r="I496" s="52"/>
      <c r="N496" s="52"/>
      <c r="S496" s="55"/>
      <c r="V496" s="55"/>
    </row>
    <row r="497" spans="1:22" x14ac:dyDescent="0.25">
      <c r="A497" s="52"/>
      <c r="F497" s="52"/>
      <c r="I497" s="52"/>
      <c r="N497" s="52"/>
      <c r="S497" s="55"/>
      <c r="V497" s="55"/>
    </row>
    <row r="498" spans="1:22" x14ac:dyDescent="0.25">
      <c r="A498" s="52"/>
      <c r="F498" s="52"/>
      <c r="I498" s="52"/>
      <c r="N498" s="52"/>
      <c r="S498" s="55"/>
      <c r="V498" s="55"/>
    </row>
    <row r="499" spans="1:22" x14ac:dyDescent="0.25">
      <c r="A499" s="52"/>
      <c r="F499" s="52"/>
      <c r="I499" s="52"/>
      <c r="N499" s="52"/>
      <c r="S499" s="55"/>
      <c r="V499" s="55"/>
    </row>
    <row r="500" spans="1:22" x14ac:dyDescent="0.25">
      <c r="A500" s="52"/>
      <c r="F500" s="52"/>
      <c r="I500" s="52"/>
      <c r="N500" s="52"/>
      <c r="S500" s="55"/>
      <c r="V500" s="55"/>
    </row>
    <row r="501" spans="1:22" x14ac:dyDescent="0.25">
      <c r="A501" s="52"/>
      <c r="F501" s="52"/>
      <c r="I501" s="52"/>
      <c r="N501" s="52"/>
      <c r="S501" s="55"/>
      <c r="V501" s="55"/>
    </row>
    <row r="502" spans="1:22" x14ac:dyDescent="0.25">
      <c r="A502" s="52"/>
      <c r="F502" s="52"/>
      <c r="I502" s="52"/>
      <c r="N502" s="52"/>
      <c r="S502" s="55"/>
      <c r="V502" s="55"/>
    </row>
    <row r="503" spans="1:22" x14ac:dyDescent="0.25">
      <c r="A503" s="52"/>
      <c r="F503" s="52"/>
      <c r="I503" s="52"/>
      <c r="N503" s="52"/>
      <c r="S503" s="55"/>
      <c r="V503" s="55"/>
    </row>
    <row r="504" spans="1:22" x14ac:dyDescent="0.25">
      <c r="A504" s="52"/>
      <c r="F504" s="52"/>
      <c r="I504" s="52"/>
      <c r="N504" s="52"/>
      <c r="S504" s="55"/>
      <c r="V504" s="55"/>
    </row>
    <row r="505" spans="1:22" x14ac:dyDescent="0.25">
      <c r="A505" s="52"/>
      <c r="F505" s="52"/>
      <c r="I505" s="52"/>
      <c r="N505" s="52"/>
      <c r="S505" s="55"/>
      <c r="V505" s="55"/>
    </row>
    <row r="506" spans="1:22" x14ac:dyDescent="0.25">
      <c r="A506" s="52"/>
      <c r="F506" s="52"/>
      <c r="I506" s="52"/>
      <c r="N506" s="52"/>
      <c r="S506" s="55"/>
      <c r="V506" s="55"/>
    </row>
    <row r="507" spans="1:22" x14ac:dyDescent="0.25">
      <c r="A507" s="52"/>
      <c r="F507" s="52"/>
      <c r="I507" s="52"/>
      <c r="N507" s="52"/>
      <c r="S507" s="55"/>
      <c r="V507" s="55"/>
    </row>
    <row r="508" spans="1:22" x14ac:dyDescent="0.25">
      <c r="A508" s="52"/>
      <c r="F508" s="52"/>
      <c r="I508" s="52"/>
      <c r="N508" s="52"/>
      <c r="S508" s="55"/>
      <c r="V508" s="55"/>
    </row>
    <row r="509" spans="1:22" x14ac:dyDescent="0.25">
      <c r="A509" s="52"/>
      <c r="F509" s="52"/>
      <c r="I509" s="52"/>
      <c r="N509" s="52"/>
      <c r="S509" s="55"/>
      <c r="V509" s="55"/>
    </row>
    <row r="510" spans="1:22" x14ac:dyDescent="0.25">
      <c r="A510" s="52"/>
      <c r="F510" s="52"/>
      <c r="I510" s="52"/>
      <c r="N510" s="52"/>
      <c r="S510" s="55"/>
      <c r="V510" s="55"/>
    </row>
    <row r="511" spans="1:22" x14ac:dyDescent="0.25">
      <c r="A511" s="52"/>
      <c r="F511" s="52"/>
      <c r="I511" s="52"/>
      <c r="N511" s="52"/>
      <c r="S511" s="55"/>
      <c r="V511" s="55"/>
    </row>
    <row r="512" spans="1:22" x14ac:dyDescent="0.25">
      <c r="A512" s="52"/>
      <c r="F512" s="52"/>
      <c r="I512" s="52"/>
      <c r="N512" s="52"/>
      <c r="S512" s="55"/>
      <c r="V512" s="55"/>
    </row>
    <row r="513" spans="1:22" x14ac:dyDescent="0.25">
      <c r="A513" s="52"/>
      <c r="F513" s="52"/>
      <c r="I513" s="52"/>
      <c r="N513" s="52"/>
      <c r="S513" s="55"/>
      <c r="V513" s="55"/>
    </row>
    <row r="514" spans="1:22" x14ac:dyDescent="0.25">
      <c r="A514" s="52"/>
      <c r="F514" s="52"/>
      <c r="I514" s="52"/>
      <c r="N514" s="52"/>
      <c r="S514" s="55"/>
      <c r="V514" s="55"/>
    </row>
    <row r="515" spans="1:22" x14ac:dyDescent="0.25">
      <c r="A515" s="52"/>
      <c r="F515" s="52"/>
      <c r="I515" s="52"/>
      <c r="N515" s="52"/>
      <c r="S515" s="55"/>
      <c r="V515" s="55"/>
    </row>
    <row r="516" spans="1:22" x14ac:dyDescent="0.25">
      <c r="A516" s="52"/>
      <c r="F516" s="52"/>
      <c r="I516" s="52"/>
      <c r="N516" s="52"/>
      <c r="S516" s="55"/>
      <c r="V516" s="55"/>
    </row>
    <row r="517" spans="1:22" x14ac:dyDescent="0.25">
      <c r="A517" s="52"/>
      <c r="F517" s="52"/>
      <c r="I517" s="52"/>
      <c r="N517" s="52"/>
      <c r="S517" s="55"/>
      <c r="V517" s="55"/>
    </row>
    <row r="518" spans="1:22" x14ac:dyDescent="0.25">
      <c r="A518" s="52"/>
      <c r="F518" s="52"/>
      <c r="I518" s="52"/>
      <c r="N518" s="52"/>
      <c r="S518" s="55"/>
      <c r="V518" s="55"/>
    </row>
    <row r="519" spans="1:22" x14ac:dyDescent="0.25">
      <c r="A519" s="52"/>
      <c r="F519" s="52"/>
      <c r="I519" s="52"/>
      <c r="N519" s="52"/>
      <c r="S519" s="55"/>
      <c r="V519" s="55"/>
    </row>
    <row r="520" spans="1:22" x14ac:dyDescent="0.25">
      <c r="A520" s="52"/>
      <c r="F520" s="52"/>
      <c r="I520" s="52"/>
      <c r="N520" s="52"/>
      <c r="S520" s="55"/>
      <c r="V520" s="55"/>
    </row>
    <row r="521" spans="1:22" x14ac:dyDescent="0.25">
      <c r="A521" s="52"/>
      <c r="F521" s="52"/>
      <c r="I521" s="52"/>
      <c r="N521" s="52"/>
      <c r="S521" s="55"/>
      <c r="V521" s="55"/>
    </row>
    <row r="522" spans="1:22" x14ac:dyDescent="0.25">
      <c r="A522" s="52"/>
      <c r="F522" s="52"/>
      <c r="I522" s="52"/>
      <c r="N522" s="52"/>
      <c r="S522" s="55"/>
      <c r="V522" s="55"/>
    </row>
    <row r="523" spans="1:22" x14ac:dyDescent="0.25">
      <c r="A523" s="52"/>
      <c r="F523" s="52"/>
      <c r="I523" s="52"/>
      <c r="N523" s="52"/>
      <c r="S523" s="55"/>
      <c r="V523" s="55"/>
    </row>
    <row r="524" spans="1:22" x14ac:dyDescent="0.25">
      <c r="A524" s="52"/>
      <c r="F524" s="52"/>
      <c r="I524" s="52"/>
      <c r="N524" s="52"/>
      <c r="S524" s="55"/>
      <c r="V524" s="55"/>
    </row>
    <row r="525" spans="1:22" x14ac:dyDescent="0.25">
      <c r="A525" s="52"/>
      <c r="F525" s="52"/>
      <c r="I525" s="52"/>
      <c r="N525" s="52"/>
      <c r="S525" s="55"/>
      <c r="V525" s="55"/>
    </row>
    <row r="526" spans="1:22" x14ac:dyDescent="0.25">
      <c r="A526" s="52"/>
      <c r="F526" s="52"/>
      <c r="I526" s="52"/>
      <c r="N526" s="52"/>
      <c r="S526" s="55"/>
      <c r="V526" s="55"/>
    </row>
    <row r="527" spans="1:22" x14ac:dyDescent="0.25">
      <c r="A527" s="52"/>
      <c r="F527" s="52"/>
      <c r="I527" s="52"/>
      <c r="N527" s="52"/>
      <c r="S527" s="55"/>
      <c r="V527" s="55"/>
    </row>
    <row r="528" spans="1:22" x14ac:dyDescent="0.25">
      <c r="A528" s="52"/>
      <c r="F528" s="52"/>
      <c r="I528" s="52"/>
      <c r="N528" s="52"/>
      <c r="S528" s="55"/>
      <c r="V528" s="55"/>
    </row>
    <row r="529" spans="1:22" x14ac:dyDescent="0.25">
      <c r="A529" s="52"/>
      <c r="F529" s="52"/>
      <c r="I529" s="52"/>
      <c r="N529" s="52"/>
      <c r="S529" s="55"/>
      <c r="V529" s="55"/>
    </row>
    <row r="530" spans="1:22" x14ac:dyDescent="0.25">
      <c r="A530" s="52"/>
      <c r="F530" s="52"/>
      <c r="I530" s="52"/>
      <c r="N530" s="52"/>
      <c r="S530" s="55"/>
      <c r="V530" s="55"/>
    </row>
    <row r="531" spans="1:22" x14ac:dyDescent="0.25">
      <c r="A531" s="52"/>
      <c r="F531" s="52"/>
      <c r="I531" s="52"/>
      <c r="N531" s="52"/>
      <c r="S531" s="55"/>
      <c r="V531" s="55"/>
    </row>
    <row r="532" spans="1:22" x14ac:dyDescent="0.25">
      <c r="A532" s="52"/>
      <c r="F532" s="52"/>
      <c r="I532" s="52"/>
      <c r="N532" s="52"/>
      <c r="S532" s="55"/>
      <c r="V532" s="55"/>
    </row>
    <row r="533" spans="1:22" x14ac:dyDescent="0.25">
      <c r="A533" s="52"/>
      <c r="F533" s="52"/>
      <c r="I533" s="52"/>
      <c r="N533" s="52"/>
      <c r="S533" s="55"/>
      <c r="V533" s="55"/>
    </row>
    <row r="534" spans="1:22" x14ac:dyDescent="0.25">
      <c r="A534" s="52"/>
      <c r="F534" s="52"/>
      <c r="I534" s="52"/>
      <c r="N534" s="52"/>
      <c r="S534" s="55"/>
      <c r="V534" s="55"/>
    </row>
    <row r="535" spans="1:22" x14ac:dyDescent="0.25">
      <c r="A535" s="52"/>
      <c r="F535" s="52"/>
      <c r="I535" s="52"/>
      <c r="N535" s="52"/>
      <c r="S535" s="55"/>
      <c r="V535" s="55"/>
    </row>
    <row r="536" spans="1:22" x14ac:dyDescent="0.25">
      <c r="A536" s="52"/>
      <c r="F536" s="52"/>
      <c r="I536" s="52"/>
      <c r="N536" s="52"/>
      <c r="S536" s="55"/>
      <c r="V536" s="55"/>
    </row>
    <row r="537" spans="1:22" x14ac:dyDescent="0.25">
      <c r="A537" s="52"/>
      <c r="F537" s="52"/>
      <c r="I537" s="52"/>
      <c r="N537" s="52"/>
      <c r="S537" s="55"/>
      <c r="V537" s="55"/>
    </row>
    <row r="538" spans="1:22" x14ac:dyDescent="0.25">
      <c r="A538" s="52"/>
      <c r="F538" s="52"/>
      <c r="I538" s="52"/>
      <c r="N538" s="52"/>
      <c r="S538" s="55"/>
      <c r="V538" s="55"/>
    </row>
    <row r="539" spans="1:22" x14ac:dyDescent="0.25">
      <c r="A539" s="52"/>
      <c r="F539" s="52"/>
      <c r="I539" s="52"/>
      <c r="N539" s="52"/>
      <c r="S539" s="55"/>
      <c r="V539" s="55"/>
    </row>
    <row r="540" spans="1:22" x14ac:dyDescent="0.25">
      <c r="A540" s="52"/>
      <c r="F540" s="52"/>
      <c r="I540" s="52"/>
      <c r="N540" s="52"/>
      <c r="S540" s="55"/>
      <c r="V540" s="55"/>
    </row>
    <row r="541" spans="1:22" x14ac:dyDescent="0.25">
      <c r="A541" s="52"/>
      <c r="F541" s="52"/>
      <c r="I541" s="52"/>
      <c r="N541" s="52"/>
      <c r="S541" s="55"/>
      <c r="V541" s="55"/>
    </row>
    <row r="542" spans="1:22" x14ac:dyDescent="0.25">
      <c r="A542" s="52"/>
      <c r="F542" s="52"/>
      <c r="I542" s="52"/>
      <c r="N542" s="52"/>
      <c r="S542" s="55"/>
      <c r="V542" s="55"/>
    </row>
    <row r="543" spans="1:22" x14ac:dyDescent="0.25">
      <c r="A543" s="52"/>
      <c r="F543" s="52"/>
      <c r="I543" s="52"/>
      <c r="N543" s="52"/>
      <c r="S543" s="55"/>
      <c r="V543" s="55"/>
    </row>
    <row r="544" spans="1:22" x14ac:dyDescent="0.25">
      <c r="A544" s="52"/>
      <c r="F544" s="52"/>
      <c r="I544" s="52"/>
      <c r="N544" s="52"/>
      <c r="S544" s="55"/>
      <c r="V544" s="55"/>
    </row>
    <row r="545" spans="1:22" x14ac:dyDescent="0.25">
      <c r="A545" s="52"/>
      <c r="F545" s="52"/>
      <c r="I545" s="52"/>
      <c r="N545" s="52"/>
      <c r="S545" s="55"/>
      <c r="V545" s="55"/>
    </row>
    <row r="546" spans="1:22" x14ac:dyDescent="0.25">
      <c r="A546" s="52"/>
      <c r="F546" s="52"/>
      <c r="I546" s="52"/>
      <c r="N546" s="52"/>
      <c r="S546" s="55"/>
      <c r="V546" s="55"/>
    </row>
    <row r="547" spans="1:22" x14ac:dyDescent="0.25">
      <c r="A547" s="52"/>
      <c r="F547" s="52"/>
      <c r="I547" s="52"/>
      <c r="N547" s="52"/>
      <c r="S547" s="55"/>
      <c r="V547" s="55"/>
    </row>
    <row r="548" spans="1:22" x14ac:dyDescent="0.25">
      <c r="A548" s="52"/>
      <c r="F548" s="52"/>
      <c r="I548" s="52"/>
      <c r="N548" s="52"/>
      <c r="S548" s="55"/>
      <c r="V548" s="55"/>
    </row>
    <row r="549" spans="1:22" x14ac:dyDescent="0.25">
      <c r="A549" s="52"/>
      <c r="F549" s="52"/>
      <c r="I549" s="52"/>
      <c r="N549" s="52"/>
      <c r="S549" s="55"/>
      <c r="V549" s="55"/>
    </row>
    <row r="550" spans="1:22" x14ac:dyDescent="0.25">
      <c r="A550" s="52"/>
      <c r="F550" s="52"/>
      <c r="I550" s="52"/>
      <c r="N550" s="52"/>
      <c r="S550" s="55"/>
      <c r="V550" s="55"/>
    </row>
    <row r="551" spans="1:22" x14ac:dyDescent="0.25">
      <c r="A551" s="52"/>
      <c r="F551" s="52"/>
      <c r="I551" s="52"/>
      <c r="N551" s="52"/>
      <c r="S551" s="55"/>
      <c r="V551" s="55"/>
    </row>
    <row r="552" spans="1:22" x14ac:dyDescent="0.25">
      <c r="A552" s="52"/>
      <c r="F552" s="52"/>
      <c r="I552" s="52"/>
      <c r="N552" s="52"/>
      <c r="S552" s="55"/>
      <c r="V552" s="55"/>
    </row>
    <row r="553" spans="1:22" x14ac:dyDescent="0.25">
      <c r="A553" s="52"/>
      <c r="F553" s="52"/>
      <c r="I553" s="52"/>
      <c r="N553" s="52"/>
      <c r="S553" s="55"/>
      <c r="V553" s="55"/>
    </row>
    <row r="554" spans="1:22" x14ac:dyDescent="0.25">
      <c r="A554" s="52"/>
      <c r="F554" s="52"/>
      <c r="I554" s="52"/>
      <c r="N554" s="52"/>
      <c r="S554" s="55"/>
      <c r="V554" s="55"/>
    </row>
    <row r="555" spans="1:22" x14ac:dyDescent="0.25">
      <c r="A555" s="52"/>
      <c r="F555" s="52"/>
      <c r="I555" s="52"/>
      <c r="N555" s="52"/>
      <c r="S555" s="55"/>
      <c r="V555" s="55"/>
    </row>
    <row r="556" spans="1:22" x14ac:dyDescent="0.25">
      <c r="A556" s="52"/>
      <c r="F556" s="52"/>
      <c r="I556" s="52"/>
      <c r="N556" s="52"/>
      <c r="S556" s="55"/>
      <c r="V556" s="55"/>
    </row>
    <row r="557" spans="1:22" x14ac:dyDescent="0.25">
      <c r="A557" s="52"/>
      <c r="F557" s="52"/>
      <c r="I557" s="52"/>
      <c r="N557" s="52"/>
      <c r="S557" s="55"/>
      <c r="V557" s="55"/>
    </row>
    <row r="558" spans="1:22" x14ac:dyDescent="0.25">
      <c r="A558" s="52"/>
      <c r="F558" s="52"/>
      <c r="I558" s="52"/>
      <c r="N558" s="52"/>
      <c r="S558" s="55"/>
      <c r="V558" s="55"/>
    </row>
    <row r="559" spans="1:22" x14ac:dyDescent="0.25">
      <c r="A559" s="52"/>
      <c r="F559" s="52"/>
      <c r="I559" s="52"/>
      <c r="N559" s="52"/>
      <c r="S559" s="55"/>
      <c r="V559" s="55"/>
    </row>
    <row r="560" spans="1:22" x14ac:dyDescent="0.25">
      <c r="A560" s="52"/>
      <c r="F560" s="52"/>
      <c r="I560" s="52"/>
      <c r="N560" s="52"/>
      <c r="S560" s="55"/>
      <c r="V560" s="55"/>
    </row>
    <row r="561" spans="1:22" x14ac:dyDescent="0.25">
      <c r="A561" s="52"/>
      <c r="F561" s="52"/>
      <c r="I561" s="52"/>
      <c r="N561" s="52"/>
      <c r="S561" s="55"/>
      <c r="V561" s="55"/>
    </row>
    <row r="562" spans="1:22" x14ac:dyDescent="0.25">
      <c r="A562" s="52"/>
      <c r="F562" s="52"/>
      <c r="I562" s="52"/>
      <c r="N562" s="52"/>
      <c r="S562" s="55"/>
      <c r="V562" s="55"/>
    </row>
    <row r="563" spans="1:22" x14ac:dyDescent="0.25">
      <c r="A563" s="52"/>
      <c r="F563" s="52"/>
      <c r="I563" s="52"/>
      <c r="N563" s="52"/>
      <c r="S563" s="55"/>
      <c r="V563" s="55"/>
    </row>
    <row r="564" spans="1:22" x14ac:dyDescent="0.25">
      <c r="A564" s="52"/>
      <c r="F564" s="52"/>
      <c r="I564" s="52"/>
      <c r="N564" s="52"/>
      <c r="S564" s="55"/>
      <c r="V564" s="55"/>
    </row>
    <row r="565" spans="1:22" x14ac:dyDescent="0.25">
      <c r="A565" s="52"/>
      <c r="F565" s="52"/>
      <c r="I565" s="52"/>
      <c r="N565" s="52"/>
      <c r="S565" s="55"/>
      <c r="V565" s="55"/>
    </row>
    <row r="566" spans="1:22" x14ac:dyDescent="0.25">
      <c r="A566" s="52"/>
      <c r="F566" s="52"/>
      <c r="I566" s="52"/>
      <c r="N566" s="52"/>
      <c r="S566" s="55"/>
      <c r="V566" s="55"/>
    </row>
    <row r="567" spans="1:22" x14ac:dyDescent="0.25">
      <c r="A567" s="52"/>
      <c r="F567" s="52"/>
      <c r="I567" s="52"/>
      <c r="N567" s="52"/>
      <c r="S567" s="55"/>
      <c r="V567" s="55"/>
    </row>
    <row r="568" spans="1:22" x14ac:dyDescent="0.25">
      <c r="A568" s="52"/>
      <c r="F568" s="52"/>
      <c r="I568" s="52"/>
      <c r="N568" s="52"/>
      <c r="S568" s="55"/>
      <c r="V568" s="55"/>
    </row>
    <row r="569" spans="1:22" x14ac:dyDescent="0.25">
      <c r="A569" s="52"/>
      <c r="F569" s="52"/>
      <c r="I569" s="52"/>
      <c r="N569" s="52"/>
      <c r="S569" s="55"/>
      <c r="V569" s="55"/>
    </row>
    <row r="570" spans="1:22" x14ac:dyDescent="0.25">
      <c r="A570" s="52"/>
      <c r="F570" s="52"/>
      <c r="I570" s="52"/>
      <c r="N570" s="52"/>
      <c r="S570" s="55"/>
      <c r="V570" s="55"/>
    </row>
    <row r="571" spans="1:22" x14ac:dyDescent="0.25">
      <c r="A571" s="52"/>
      <c r="F571" s="52"/>
      <c r="I571" s="52"/>
      <c r="N571" s="52"/>
      <c r="S571" s="55"/>
      <c r="V571" s="55"/>
    </row>
    <row r="572" spans="1:22" x14ac:dyDescent="0.25">
      <c r="A572" s="52"/>
      <c r="F572" s="52"/>
      <c r="I572" s="52"/>
      <c r="N572" s="52"/>
      <c r="S572" s="55"/>
      <c r="V572" s="55"/>
    </row>
    <row r="573" spans="1:22" x14ac:dyDescent="0.25">
      <c r="A573" s="52"/>
      <c r="F573" s="52"/>
      <c r="I573" s="52"/>
      <c r="N573" s="52"/>
      <c r="S573" s="55"/>
      <c r="V573" s="55"/>
    </row>
    <row r="574" spans="1:22" x14ac:dyDescent="0.25">
      <c r="A574" s="52"/>
      <c r="F574" s="52"/>
      <c r="I574" s="52"/>
      <c r="N574" s="52"/>
      <c r="S574" s="55"/>
      <c r="V574" s="55"/>
    </row>
    <row r="575" spans="1:22" x14ac:dyDescent="0.25">
      <c r="A575" s="52"/>
      <c r="F575" s="52"/>
      <c r="I575" s="52"/>
      <c r="N575" s="52"/>
      <c r="S575" s="55"/>
      <c r="V575" s="55"/>
    </row>
    <row r="576" spans="1:22" x14ac:dyDescent="0.25">
      <c r="A576" s="52"/>
      <c r="F576" s="52"/>
      <c r="I576" s="52"/>
      <c r="N576" s="52"/>
      <c r="S576" s="55"/>
      <c r="V576" s="55"/>
    </row>
    <row r="577" spans="1:22" x14ac:dyDescent="0.25">
      <c r="A577" s="52"/>
      <c r="F577" s="52"/>
      <c r="I577" s="52"/>
      <c r="N577" s="52"/>
      <c r="S577" s="55"/>
      <c r="V577" s="55"/>
    </row>
    <row r="578" spans="1:22" x14ac:dyDescent="0.25">
      <c r="A578" s="52"/>
      <c r="F578" s="52"/>
      <c r="I578" s="52"/>
      <c r="N578" s="52"/>
      <c r="S578" s="55"/>
      <c r="V578" s="55"/>
    </row>
    <row r="579" spans="1:22" x14ac:dyDescent="0.25">
      <c r="A579" s="52"/>
      <c r="F579" s="52"/>
      <c r="I579" s="52"/>
      <c r="N579" s="52"/>
      <c r="S579" s="55"/>
      <c r="V579" s="55"/>
    </row>
    <row r="580" spans="1:22" x14ac:dyDescent="0.25">
      <c r="A580" s="52"/>
      <c r="F580" s="52"/>
      <c r="I580" s="52"/>
      <c r="N580" s="52"/>
      <c r="S580" s="55"/>
      <c r="V580" s="55"/>
    </row>
    <row r="581" spans="1:22" x14ac:dyDescent="0.25">
      <c r="A581" s="52"/>
      <c r="F581" s="52"/>
      <c r="I581" s="52"/>
      <c r="N581" s="52"/>
      <c r="S581" s="55"/>
      <c r="V581" s="55"/>
    </row>
    <row r="582" spans="1:22" x14ac:dyDescent="0.25">
      <c r="A582" s="52"/>
      <c r="F582" s="52"/>
      <c r="I582" s="52"/>
      <c r="N582" s="52"/>
      <c r="S582" s="55"/>
      <c r="V582" s="55"/>
    </row>
    <row r="583" spans="1:22" x14ac:dyDescent="0.25">
      <c r="A583" s="52"/>
      <c r="F583" s="52"/>
      <c r="I583" s="52"/>
      <c r="N583" s="52"/>
      <c r="S583" s="55"/>
      <c r="V583" s="55"/>
    </row>
    <row r="584" spans="1:22" x14ac:dyDescent="0.25">
      <c r="A584" s="52"/>
      <c r="F584" s="52"/>
      <c r="I584" s="52"/>
      <c r="N584" s="52"/>
      <c r="S584" s="55"/>
      <c r="V584" s="55"/>
    </row>
    <row r="585" spans="1:22" x14ac:dyDescent="0.25">
      <c r="A585" s="52"/>
      <c r="F585" s="52"/>
      <c r="I585" s="52"/>
      <c r="N585" s="52"/>
      <c r="S585" s="55"/>
      <c r="V585" s="55"/>
    </row>
    <row r="586" spans="1:22" x14ac:dyDescent="0.25">
      <c r="A586" s="52"/>
      <c r="F586" s="52"/>
      <c r="I586" s="52"/>
      <c r="N586" s="52"/>
      <c r="S586" s="55"/>
      <c r="V586" s="55"/>
    </row>
    <row r="587" spans="1:22" x14ac:dyDescent="0.25">
      <c r="A587" s="52"/>
      <c r="F587" s="52"/>
      <c r="I587" s="52"/>
      <c r="N587" s="52"/>
      <c r="S587" s="55"/>
      <c r="V587" s="55"/>
    </row>
    <row r="588" spans="1:22" x14ac:dyDescent="0.25">
      <c r="A588" s="52"/>
      <c r="F588" s="52"/>
      <c r="I588" s="52"/>
      <c r="N588" s="52"/>
      <c r="S588" s="55"/>
      <c r="V588" s="55"/>
    </row>
    <row r="589" spans="1:22" x14ac:dyDescent="0.25">
      <c r="A589" s="52"/>
      <c r="F589" s="52"/>
      <c r="I589" s="52"/>
      <c r="N589" s="52"/>
      <c r="S589" s="55"/>
      <c r="V589" s="55"/>
    </row>
    <row r="590" spans="1:22" x14ac:dyDescent="0.25">
      <c r="A590" s="52"/>
      <c r="F590" s="52"/>
      <c r="I590" s="52"/>
      <c r="N590" s="52"/>
      <c r="S590" s="55"/>
      <c r="V590" s="55"/>
    </row>
    <row r="591" spans="1:22" x14ac:dyDescent="0.25">
      <c r="A591" s="52"/>
      <c r="F591" s="52"/>
      <c r="I591" s="52"/>
      <c r="N591" s="52"/>
      <c r="S591" s="55"/>
      <c r="V591" s="55"/>
    </row>
    <row r="592" spans="1:22" x14ac:dyDescent="0.25">
      <c r="A592" s="52"/>
      <c r="F592" s="52"/>
      <c r="I592" s="52"/>
      <c r="N592" s="52"/>
      <c r="S592" s="55"/>
      <c r="V592" s="55"/>
    </row>
    <row r="593" spans="1:22" x14ac:dyDescent="0.25">
      <c r="A593" s="52"/>
      <c r="F593" s="52"/>
      <c r="I593" s="52"/>
      <c r="N593" s="52"/>
      <c r="S593" s="55"/>
      <c r="V593" s="55"/>
    </row>
    <row r="594" spans="1:22" x14ac:dyDescent="0.25">
      <c r="A594" s="52"/>
      <c r="F594" s="52"/>
      <c r="I594" s="52"/>
      <c r="N594" s="52"/>
      <c r="S594" s="55"/>
      <c r="V594" s="55"/>
    </row>
    <row r="595" spans="1:22" x14ac:dyDescent="0.25">
      <c r="A595" s="52"/>
      <c r="F595" s="52"/>
      <c r="I595" s="52"/>
      <c r="N595" s="52"/>
      <c r="S595" s="55"/>
      <c r="V595" s="55"/>
    </row>
    <row r="596" spans="1:22" x14ac:dyDescent="0.25">
      <c r="A596" s="52"/>
      <c r="F596" s="52"/>
      <c r="I596" s="52"/>
      <c r="N596" s="52"/>
      <c r="S596" s="55"/>
      <c r="V596" s="55"/>
    </row>
    <row r="597" spans="1:22" x14ac:dyDescent="0.25">
      <c r="A597" s="52"/>
      <c r="F597" s="52"/>
      <c r="I597" s="52"/>
      <c r="N597" s="52"/>
      <c r="S597" s="55"/>
      <c r="V597" s="55"/>
    </row>
    <row r="598" spans="1:22" x14ac:dyDescent="0.25">
      <c r="A598" s="52"/>
      <c r="F598" s="52"/>
      <c r="I598" s="52"/>
      <c r="N598" s="52"/>
      <c r="S598" s="55"/>
      <c r="V598" s="55"/>
    </row>
    <row r="599" spans="1:22" x14ac:dyDescent="0.25">
      <c r="A599" s="52"/>
      <c r="F599" s="52"/>
      <c r="I599" s="52"/>
      <c r="N599" s="52"/>
      <c r="S599" s="55"/>
      <c r="V599" s="55"/>
    </row>
    <row r="600" spans="1:22" x14ac:dyDescent="0.25">
      <c r="A600" s="52"/>
      <c r="F600" s="52"/>
      <c r="I600" s="52"/>
      <c r="N600" s="52"/>
      <c r="S600" s="55"/>
      <c r="V600" s="55"/>
    </row>
    <row r="601" spans="1:22" x14ac:dyDescent="0.25">
      <c r="A601" s="52"/>
      <c r="F601" s="52"/>
      <c r="I601" s="52"/>
      <c r="N601" s="52"/>
      <c r="S601" s="55"/>
      <c r="V601" s="55"/>
    </row>
    <row r="602" spans="1:22" x14ac:dyDescent="0.25">
      <c r="A602" s="52"/>
      <c r="F602" s="52"/>
      <c r="I602" s="52"/>
      <c r="N602" s="52"/>
      <c r="S602" s="55"/>
      <c r="V602" s="55"/>
    </row>
    <row r="603" spans="1:22" x14ac:dyDescent="0.25">
      <c r="A603" s="52"/>
      <c r="F603" s="52"/>
      <c r="I603" s="52"/>
      <c r="N603" s="52"/>
      <c r="S603" s="55"/>
      <c r="V603" s="55"/>
    </row>
    <row r="604" spans="1:22" x14ac:dyDescent="0.25">
      <c r="A604" s="52"/>
      <c r="F604" s="52"/>
      <c r="I604" s="52"/>
      <c r="N604" s="52"/>
      <c r="S604" s="55"/>
      <c r="V604" s="55"/>
    </row>
    <row r="605" spans="1:22" x14ac:dyDescent="0.25">
      <c r="A605" s="52"/>
      <c r="F605" s="52"/>
      <c r="I605" s="52"/>
      <c r="N605" s="52"/>
      <c r="S605" s="55"/>
      <c r="V605" s="55"/>
    </row>
    <row r="606" spans="1:22" x14ac:dyDescent="0.25">
      <c r="A606" s="52"/>
      <c r="F606" s="52"/>
      <c r="I606" s="52"/>
      <c r="N606" s="52"/>
      <c r="S606" s="55"/>
      <c r="V606" s="55"/>
    </row>
    <row r="607" spans="1:22" x14ac:dyDescent="0.25">
      <c r="A607" s="52"/>
      <c r="F607" s="52"/>
      <c r="I607" s="52"/>
      <c r="N607" s="52"/>
      <c r="S607" s="55"/>
      <c r="V607" s="55"/>
    </row>
    <row r="608" spans="1:22" x14ac:dyDescent="0.25">
      <c r="A608" s="52"/>
      <c r="F608" s="52"/>
      <c r="I608" s="52"/>
      <c r="N608" s="52"/>
      <c r="S608" s="55"/>
      <c r="V608" s="55"/>
    </row>
    <row r="609" spans="1:22" x14ac:dyDescent="0.25">
      <c r="A609" s="52"/>
      <c r="F609" s="52"/>
      <c r="I609" s="52"/>
      <c r="N609" s="52"/>
      <c r="S609" s="55"/>
      <c r="V609" s="55"/>
    </row>
    <row r="610" spans="1:22" x14ac:dyDescent="0.25">
      <c r="A610" s="52"/>
      <c r="F610" s="52"/>
      <c r="I610" s="52"/>
      <c r="N610" s="52"/>
      <c r="S610" s="55"/>
      <c r="V610" s="55"/>
    </row>
    <row r="611" spans="1:22" x14ac:dyDescent="0.25">
      <c r="A611" s="52"/>
      <c r="F611" s="52"/>
      <c r="I611" s="52"/>
      <c r="N611" s="52"/>
      <c r="S611" s="55"/>
      <c r="V611" s="55"/>
    </row>
    <row r="612" spans="1:22" x14ac:dyDescent="0.25">
      <c r="A612" s="52"/>
      <c r="F612" s="52"/>
      <c r="I612" s="52"/>
      <c r="N612" s="52"/>
      <c r="S612" s="55"/>
      <c r="V612" s="55"/>
    </row>
    <row r="613" spans="1:22" x14ac:dyDescent="0.25">
      <c r="A613" s="52"/>
      <c r="F613" s="52"/>
      <c r="I613" s="52"/>
      <c r="N613" s="52"/>
      <c r="S613" s="55"/>
      <c r="V613" s="55"/>
    </row>
    <row r="614" spans="1:22" x14ac:dyDescent="0.25">
      <c r="A614" s="52"/>
      <c r="F614" s="52"/>
      <c r="I614" s="52"/>
      <c r="N614" s="52"/>
      <c r="S614" s="55"/>
      <c r="V614" s="55"/>
    </row>
    <row r="615" spans="1:22" x14ac:dyDescent="0.25">
      <c r="A615" s="52"/>
      <c r="F615" s="52"/>
      <c r="I615" s="52"/>
      <c r="N615" s="52"/>
      <c r="S615" s="55"/>
      <c r="V615" s="55"/>
    </row>
    <row r="616" spans="1:22" x14ac:dyDescent="0.25">
      <c r="A616" s="52"/>
      <c r="F616" s="52"/>
      <c r="I616" s="52"/>
      <c r="N616" s="52"/>
      <c r="S616" s="55"/>
      <c r="V616" s="55"/>
    </row>
    <row r="617" spans="1:22" x14ac:dyDescent="0.25">
      <c r="A617" s="52"/>
      <c r="F617" s="52"/>
      <c r="I617" s="52"/>
      <c r="N617" s="52"/>
      <c r="S617" s="55"/>
      <c r="V617" s="55"/>
    </row>
    <row r="618" spans="1:22" x14ac:dyDescent="0.25">
      <c r="A618" s="52"/>
      <c r="F618" s="52"/>
      <c r="I618" s="52"/>
      <c r="N618" s="52"/>
      <c r="S618" s="55"/>
      <c r="V618" s="55"/>
    </row>
    <row r="619" spans="1:22" x14ac:dyDescent="0.25">
      <c r="A619" s="52"/>
      <c r="F619" s="52"/>
      <c r="I619" s="52"/>
      <c r="N619" s="52"/>
      <c r="S619" s="55"/>
      <c r="V619" s="55"/>
    </row>
    <row r="620" spans="1:22" x14ac:dyDescent="0.25">
      <c r="A620" s="52"/>
      <c r="F620" s="52"/>
      <c r="I620" s="52"/>
      <c r="N620" s="52"/>
      <c r="S620" s="55"/>
      <c r="V620" s="55"/>
    </row>
    <row r="621" spans="1:22" x14ac:dyDescent="0.25">
      <c r="A621" s="52"/>
      <c r="F621" s="52"/>
      <c r="I621" s="52"/>
      <c r="N621" s="52"/>
      <c r="S621" s="55"/>
      <c r="V621" s="55"/>
    </row>
    <row r="622" spans="1:22" x14ac:dyDescent="0.25">
      <c r="A622" s="52"/>
      <c r="F622" s="52"/>
      <c r="I622" s="52"/>
      <c r="N622" s="52"/>
      <c r="S622" s="55"/>
      <c r="V622" s="55"/>
    </row>
    <row r="623" spans="1:22" x14ac:dyDescent="0.25">
      <c r="A623" s="52"/>
      <c r="F623" s="52"/>
      <c r="I623" s="52"/>
      <c r="N623" s="52"/>
      <c r="S623" s="55"/>
      <c r="V623" s="55"/>
    </row>
    <row r="624" spans="1:22" x14ac:dyDescent="0.25">
      <c r="A624" s="52"/>
      <c r="F624" s="52"/>
      <c r="I624" s="52"/>
      <c r="N624" s="52"/>
      <c r="S624" s="55"/>
      <c r="V624" s="55"/>
    </row>
    <row r="625" spans="1:22" x14ac:dyDescent="0.25">
      <c r="A625" s="52"/>
      <c r="F625" s="52"/>
      <c r="I625" s="52"/>
      <c r="N625" s="52"/>
      <c r="S625" s="55"/>
      <c r="V625" s="55"/>
    </row>
    <row r="626" spans="1:22" x14ac:dyDescent="0.25">
      <c r="A626" s="52"/>
      <c r="F626" s="52"/>
      <c r="I626" s="52"/>
      <c r="N626" s="52"/>
      <c r="S626" s="55"/>
      <c r="V626" s="55"/>
    </row>
    <row r="627" spans="1:22" x14ac:dyDescent="0.25">
      <c r="A627" s="52"/>
      <c r="F627" s="52"/>
      <c r="I627" s="52"/>
      <c r="N627" s="52"/>
      <c r="S627" s="55"/>
      <c r="V627" s="55"/>
    </row>
    <row r="628" spans="1:22" x14ac:dyDescent="0.25">
      <c r="A628" s="52"/>
      <c r="F628" s="52"/>
      <c r="I628" s="52"/>
      <c r="N628" s="52"/>
      <c r="S628" s="55"/>
      <c r="V628" s="55"/>
    </row>
    <row r="629" spans="1:22" x14ac:dyDescent="0.25">
      <c r="A629" s="52"/>
      <c r="F629" s="52"/>
      <c r="I629" s="52"/>
      <c r="N629" s="52"/>
      <c r="S629" s="55"/>
      <c r="V629" s="55"/>
    </row>
    <row r="630" spans="1:22" x14ac:dyDescent="0.25">
      <c r="A630" s="52"/>
      <c r="F630" s="52"/>
      <c r="I630" s="52"/>
      <c r="N630" s="52"/>
      <c r="S630" s="55"/>
      <c r="V630" s="55"/>
    </row>
    <row r="631" spans="1:22" x14ac:dyDescent="0.25">
      <c r="A631" s="52"/>
      <c r="F631" s="52"/>
      <c r="I631" s="52"/>
      <c r="N631" s="52"/>
      <c r="S631" s="55"/>
      <c r="V631" s="55"/>
    </row>
    <row r="632" spans="1:22" x14ac:dyDescent="0.25">
      <c r="A632" s="52"/>
      <c r="F632" s="52"/>
      <c r="I632" s="52"/>
      <c r="N632" s="52"/>
      <c r="S632" s="55"/>
      <c r="V632" s="55"/>
    </row>
    <row r="633" spans="1:22" x14ac:dyDescent="0.25">
      <c r="A633" s="52"/>
      <c r="F633" s="52"/>
      <c r="I633" s="52"/>
      <c r="N633" s="52"/>
      <c r="S633" s="55"/>
      <c r="V633" s="55"/>
    </row>
    <row r="634" spans="1:22" x14ac:dyDescent="0.25">
      <c r="A634" s="52"/>
      <c r="F634" s="52"/>
      <c r="I634" s="52"/>
      <c r="N634" s="52"/>
      <c r="S634" s="55"/>
      <c r="V634" s="55"/>
    </row>
    <row r="635" spans="1:22" x14ac:dyDescent="0.25">
      <c r="A635" s="52"/>
      <c r="F635" s="52"/>
      <c r="I635" s="52"/>
      <c r="N635" s="52"/>
      <c r="S635" s="55"/>
      <c r="V635" s="55"/>
    </row>
    <row r="636" spans="1:22" x14ac:dyDescent="0.25">
      <c r="A636" s="52"/>
      <c r="F636" s="52"/>
      <c r="I636" s="52"/>
      <c r="N636" s="52"/>
      <c r="S636" s="55"/>
      <c r="V636" s="55"/>
    </row>
    <row r="637" spans="1:22" x14ac:dyDescent="0.25">
      <c r="A637" s="52"/>
      <c r="F637" s="52"/>
      <c r="I637" s="52"/>
      <c r="N637" s="52"/>
      <c r="S637" s="55"/>
      <c r="V637" s="55"/>
    </row>
    <row r="638" spans="1:22" x14ac:dyDescent="0.25">
      <c r="A638" s="52"/>
      <c r="F638" s="52"/>
      <c r="I638" s="52"/>
      <c r="N638" s="52"/>
      <c r="S638" s="55"/>
      <c r="V638" s="55"/>
    </row>
    <row r="639" spans="1:22" x14ac:dyDescent="0.25">
      <c r="A639" s="52"/>
      <c r="F639" s="52"/>
      <c r="I639" s="52"/>
      <c r="N639" s="52"/>
      <c r="S639" s="55"/>
      <c r="V639" s="55"/>
    </row>
    <row r="640" spans="1:22" x14ac:dyDescent="0.25">
      <c r="A640" s="52"/>
      <c r="F640" s="52"/>
      <c r="I640" s="52"/>
      <c r="N640" s="52"/>
      <c r="S640" s="55"/>
      <c r="V640" s="55"/>
    </row>
    <row r="641" spans="1:22" x14ac:dyDescent="0.25">
      <c r="A641" s="52"/>
      <c r="F641" s="52"/>
      <c r="I641" s="52"/>
      <c r="N641" s="52"/>
      <c r="S641" s="55"/>
      <c r="V641" s="55"/>
    </row>
    <row r="642" spans="1:22" x14ac:dyDescent="0.25">
      <c r="A642" s="52"/>
      <c r="F642" s="52"/>
      <c r="I642" s="52"/>
      <c r="N642" s="52"/>
      <c r="S642" s="55"/>
      <c r="V642" s="55"/>
    </row>
    <row r="643" spans="1:22" x14ac:dyDescent="0.25">
      <c r="A643" s="52"/>
      <c r="F643" s="52"/>
      <c r="I643" s="52"/>
      <c r="N643" s="52"/>
      <c r="S643" s="55"/>
      <c r="V643" s="55"/>
    </row>
    <row r="644" spans="1:22" x14ac:dyDescent="0.25">
      <c r="A644" s="52"/>
      <c r="F644" s="52"/>
      <c r="I644" s="52"/>
      <c r="N644" s="52"/>
      <c r="S644" s="55"/>
      <c r="V644" s="55"/>
    </row>
    <row r="645" spans="1:22" x14ac:dyDescent="0.25">
      <c r="A645" s="52"/>
      <c r="F645" s="52"/>
      <c r="I645" s="52"/>
      <c r="N645" s="52"/>
      <c r="S645" s="55"/>
      <c r="V645" s="55"/>
    </row>
    <row r="646" spans="1:22" x14ac:dyDescent="0.25">
      <c r="A646" s="52"/>
      <c r="F646" s="52"/>
      <c r="I646" s="52"/>
      <c r="N646" s="52"/>
      <c r="S646" s="55"/>
      <c r="V646" s="55"/>
    </row>
    <row r="647" spans="1:22" x14ac:dyDescent="0.25">
      <c r="A647" s="52"/>
      <c r="F647" s="52"/>
      <c r="I647" s="52"/>
      <c r="N647" s="52"/>
      <c r="S647" s="55"/>
      <c r="V647" s="55"/>
    </row>
    <row r="648" spans="1:22" x14ac:dyDescent="0.25">
      <c r="A648" s="52"/>
      <c r="F648" s="52"/>
      <c r="I648" s="52"/>
      <c r="N648" s="52"/>
      <c r="S648" s="55"/>
      <c r="V648" s="55"/>
    </row>
    <row r="649" spans="1:22" x14ac:dyDescent="0.25">
      <c r="A649" s="52"/>
      <c r="F649" s="52"/>
      <c r="I649" s="52"/>
      <c r="N649" s="52"/>
      <c r="S649" s="55"/>
      <c r="V649" s="55"/>
    </row>
    <row r="650" spans="1:22" x14ac:dyDescent="0.25">
      <c r="A650" s="52"/>
      <c r="F650" s="52"/>
      <c r="I650" s="52"/>
      <c r="N650" s="52"/>
      <c r="S650" s="55"/>
      <c r="V650" s="55"/>
    </row>
    <row r="651" spans="1:22" x14ac:dyDescent="0.25">
      <c r="A651" s="52"/>
      <c r="F651" s="52"/>
      <c r="I651" s="52"/>
      <c r="N651" s="52"/>
      <c r="S651" s="55"/>
      <c r="V651" s="55"/>
    </row>
    <row r="652" spans="1:22" x14ac:dyDescent="0.25">
      <c r="A652" s="52"/>
      <c r="F652" s="52"/>
      <c r="I652" s="52"/>
      <c r="N652" s="52"/>
      <c r="S652" s="55"/>
      <c r="V652" s="55"/>
    </row>
    <row r="653" spans="1:22" x14ac:dyDescent="0.25">
      <c r="A653" s="52"/>
      <c r="F653" s="52"/>
      <c r="I653" s="52"/>
      <c r="N653" s="52"/>
      <c r="S653" s="55"/>
      <c r="V653" s="55"/>
    </row>
    <row r="654" spans="1:22" x14ac:dyDescent="0.25">
      <c r="A654" s="52"/>
      <c r="F654" s="52"/>
      <c r="I654" s="52"/>
      <c r="N654" s="52"/>
      <c r="S654" s="55"/>
      <c r="V654" s="55"/>
    </row>
    <row r="655" spans="1:22" x14ac:dyDescent="0.25">
      <c r="A655" s="52"/>
      <c r="F655" s="52"/>
      <c r="I655" s="52"/>
      <c r="N655" s="52"/>
      <c r="S655" s="55"/>
      <c r="V655" s="55"/>
    </row>
    <row r="656" spans="1:22" x14ac:dyDescent="0.25">
      <c r="A656" s="52"/>
      <c r="F656" s="52"/>
      <c r="I656" s="52"/>
      <c r="N656" s="52"/>
      <c r="S656" s="55"/>
      <c r="V656" s="55"/>
    </row>
    <row r="657" spans="1:22" x14ac:dyDescent="0.25">
      <c r="A657" s="52"/>
      <c r="F657" s="52"/>
      <c r="I657" s="52"/>
      <c r="N657" s="52"/>
      <c r="S657" s="55"/>
      <c r="V657" s="55"/>
    </row>
    <row r="658" spans="1:22" x14ac:dyDescent="0.25">
      <c r="A658" s="52"/>
      <c r="F658" s="52"/>
      <c r="I658" s="52"/>
      <c r="N658" s="52"/>
      <c r="S658" s="55"/>
      <c r="V658" s="55"/>
    </row>
    <row r="659" spans="1:22" x14ac:dyDescent="0.25">
      <c r="A659" s="52"/>
      <c r="F659" s="52"/>
      <c r="I659" s="52"/>
      <c r="N659" s="52"/>
      <c r="S659" s="55"/>
      <c r="V659" s="55"/>
    </row>
    <row r="660" spans="1:22" x14ac:dyDescent="0.25">
      <c r="A660" s="52"/>
      <c r="F660" s="52"/>
      <c r="I660" s="52"/>
      <c r="N660" s="52"/>
      <c r="S660" s="55"/>
      <c r="V660" s="55"/>
    </row>
    <row r="661" spans="1:22" x14ac:dyDescent="0.25">
      <c r="A661" s="52"/>
      <c r="F661" s="52"/>
      <c r="I661" s="52"/>
      <c r="N661" s="52"/>
      <c r="S661" s="55"/>
      <c r="V661" s="55"/>
    </row>
    <row r="662" spans="1:22" x14ac:dyDescent="0.25">
      <c r="A662" s="52"/>
      <c r="F662" s="52"/>
      <c r="I662" s="52"/>
      <c r="N662" s="52"/>
      <c r="S662" s="55"/>
      <c r="V662" s="55"/>
    </row>
    <row r="663" spans="1:22" x14ac:dyDescent="0.25">
      <c r="A663" s="52"/>
      <c r="F663" s="52"/>
      <c r="I663" s="52"/>
      <c r="N663" s="52"/>
      <c r="S663" s="55"/>
      <c r="V663" s="55"/>
    </row>
    <row r="664" spans="1:22" x14ac:dyDescent="0.25">
      <c r="A664" s="52"/>
      <c r="F664" s="52"/>
      <c r="I664" s="52"/>
      <c r="N664" s="52"/>
      <c r="S664" s="55"/>
      <c r="V664" s="55"/>
    </row>
    <row r="665" spans="1:22" x14ac:dyDescent="0.25">
      <c r="A665" s="52"/>
      <c r="F665" s="52"/>
      <c r="I665" s="52"/>
      <c r="N665" s="52"/>
      <c r="S665" s="55"/>
      <c r="V665" s="55"/>
    </row>
    <row r="666" spans="1:22" x14ac:dyDescent="0.25">
      <c r="A666" s="52"/>
      <c r="F666" s="52"/>
      <c r="I666" s="52"/>
      <c r="N666" s="52"/>
      <c r="S666" s="55"/>
      <c r="V666" s="55"/>
    </row>
    <row r="667" spans="1:22" x14ac:dyDescent="0.25">
      <c r="A667" s="52"/>
      <c r="F667" s="52"/>
      <c r="I667" s="52"/>
      <c r="N667" s="52"/>
      <c r="S667" s="55"/>
      <c r="V667" s="55"/>
    </row>
    <row r="668" spans="1:22" x14ac:dyDescent="0.25">
      <c r="A668" s="52"/>
      <c r="F668" s="52"/>
      <c r="I668" s="52"/>
      <c r="N668" s="52"/>
      <c r="S668" s="55"/>
      <c r="V668" s="55"/>
    </row>
    <row r="669" spans="1:22" x14ac:dyDescent="0.25">
      <c r="A669" s="52"/>
      <c r="F669" s="52"/>
      <c r="I669" s="52"/>
      <c r="N669" s="52"/>
      <c r="S669" s="55"/>
      <c r="V669" s="55"/>
    </row>
    <row r="670" spans="1:22" x14ac:dyDescent="0.25">
      <c r="A670" s="52"/>
      <c r="F670" s="52"/>
      <c r="I670" s="52"/>
      <c r="N670" s="52"/>
      <c r="S670" s="55"/>
      <c r="V670" s="55"/>
    </row>
    <row r="671" spans="1:22" x14ac:dyDescent="0.25">
      <c r="A671" s="52"/>
      <c r="F671" s="52"/>
      <c r="I671" s="52"/>
      <c r="N671" s="52"/>
      <c r="S671" s="55"/>
      <c r="V671" s="55"/>
    </row>
    <row r="672" spans="1:22" x14ac:dyDescent="0.25">
      <c r="A672" s="52"/>
      <c r="F672" s="52"/>
      <c r="I672" s="52"/>
      <c r="N672" s="52"/>
      <c r="S672" s="55"/>
      <c r="V672" s="55"/>
    </row>
    <row r="673" spans="1:22" x14ac:dyDescent="0.25">
      <c r="A673" s="52"/>
      <c r="F673" s="52"/>
      <c r="I673" s="52"/>
      <c r="N673" s="52"/>
      <c r="S673" s="55"/>
      <c r="V673" s="55"/>
    </row>
    <row r="674" spans="1:22" x14ac:dyDescent="0.25">
      <c r="A674" s="52"/>
      <c r="F674" s="52"/>
      <c r="I674" s="52"/>
      <c r="N674" s="52"/>
      <c r="S674" s="55"/>
      <c r="V674" s="55"/>
    </row>
    <row r="675" spans="1:22" x14ac:dyDescent="0.25">
      <c r="A675" s="52"/>
      <c r="F675" s="52"/>
      <c r="I675" s="52"/>
      <c r="N675" s="52"/>
      <c r="S675" s="55"/>
      <c r="V675" s="55"/>
    </row>
    <row r="676" spans="1:22" x14ac:dyDescent="0.25">
      <c r="A676" s="52"/>
      <c r="F676" s="52"/>
      <c r="I676" s="52"/>
      <c r="N676" s="52"/>
      <c r="S676" s="55"/>
      <c r="V676" s="55"/>
    </row>
    <row r="677" spans="1:22" x14ac:dyDescent="0.25">
      <c r="A677" s="52"/>
      <c r="F677" s="52"/>
      <c r="I677" s="52"/>
      <c r="N677" s="52"/>
      <c r="S677" s="55"/>
      <c r="V677" s="55"/>
    </row>
    <row r="678" spans="1:22" x14ac:dyDescent="0.25">
      <c r="A678" s="52"/>
      <c r="F678" s="52"/>
      <c r="I678" s="52"/>
      <c r="N678" s="52"/>
      <c r="S678" s="55"/>
      <c r="V678" s="55"/>
    </row>
    <row r="679" spans="1:22" x14ac:dyDescent="0.25">
      <c r="A679" s="52"/>
      <c r="F679" s="52"/>
      <c r="I679" s="52"/>
      <c r="N679" s="52"/>
      <c r="S679" s="55"/>
      <c r="V679" s="55"/>
    </row>
    <row r="680" spans="1:22" x14ac:dyDescent="0.25">
      <c r="A680" s="52"/>
      <c r="F680" s="52"/>
      <c r="I680" s="52"/>
      <c r="N680" s="52"/>
      <c r="S680" s="55"/>
      <c r="V680" s="55"/>
    </row>
    <row r="681" spans="1:22" x14ac:dyDescent="0.25">
      <c r="A681" s="52"/>
      <c r="F681" s="52"/>
      <c r="I681" s="52"/>
      <c r="N681" s="52"/>
      <c r="S681" s="55"/>
      <c r="V681" s="55"/>
    </row>
    <row r="682" spans="1:22" x14ac:dyDescent="0.25">
      <c r="A682" s="52"/>
      <c r="F682" s="52"/>
      <c r="I682" s="52"/>
      <c r="N682" s="52"/>
      <c r="S682" s="55"/>
      <c r="V682" s="55"/>
    </row>
    <row r="683" spans="1:22" x14ac:dyDescent="0.25">
      <c r="A683" s="52"/>
      <c r="F683" s="52"/>
      <c r="I683" s="52"/>
      <c r="N683" s="52"/>
      <c r="S683" s="55"/>
      <c r="V683" s="55"/>
    </row>
    <row r="684" spans="1:22" x14ac:dyDescent="0.25">
      <c r="A684" s="52"/>
      <c r="F684" s="52"/>
      <c r="I684" s="52"/>
      <c r="N684" s="52"/>
      <c r="S684" s="55"/>
      <c r="V684" s="55"/>
    </row>
    <row r="685" spans="1:22" x14ac:dyDescent="0.25">
      <c r="A685" s="52"/>
      <c r="F685" s="52"/>
      <c r="I685" s="52"/>
      <c r="N685" s="52"/>
      <c r="S685" s="55"/>
      <c r="V685" s="55"/>
    </row>
    <row r="686" spans="1:22" x14ac:dyDescent="0.25">
      <c r="A686" s="52"/>
      <c r="F686" s="52"/>
      <c r="I686" s="52"/>
      <c r="N686" s="52"/>
      <c r="S686" s="55"/>
      <c r="V686" s="55"/>
    </row>
    <row r="687" spans="1:22" x14ac:dyDescent="0.25">
      <c r="A687" s="52"/>
      <c r="F687" s="52"/>
      <c r="I687" s="52"/>
      <c r="N687" s="52"/>
      <c r="S687" s="55"/>
      <c r="V687" s="55"/>
    </row>
    <row r="688" spans="1:22" x14ac:dyDescent="0.25">
      <c r="A688" s="52"/>
      <c r="F688" s="52"/>
      <c r="I688" s="52"/>
      <c r="N688" s="52"/>
      <c r="S688" s="55"/>
      <c r="V688" s="55"/>
    </row>
    <row r="689" spans="1:22" x14ac:dyDescent="0.25">
      <c r="A689" s="52"/>
      <c r="F689" s="52"/>
      <c r="I689" s="52"/>
      <c r="N689" s="52"/>
      <c r="S689" s="55"/>
      <c r="V689" s="55"/>
    </row>
    <row r="690" spans="1:22" x14ac:dyDescent="0.25">
      <c r="A690" s="52"/>
      <c r="F690" s="52"/>
      <c r="I690" s="52"/>
      <c r="N690" s="52"/>
      <c r="S690" s="55"/>
      <c r="V690" s="55"/>
    </row>
    <row r="691" spans="1:22" x14ac:dyDescent="0.25">
      <c r="A691" s="52"/>
      <c r="F691" s="52"/>
      <c r="I691" s="52"/>
      <c r="N691" s="52"/>
      <c r="S691" s="55"/>
      <c r="V691" s="55"/>
    </row>
    <row r="692" spans="1:22" x14ac:dyDescent="0.25">
      <c r="A692" s="52"/>
      <c r="F692" s="52"/>
      <c r="I692" s="52"/>
      <c r="N692" s="52"/>
      <c r="S692" s="55"/>
      <c r="V692" s="55"/>
    </row>
    <row r="693" spans="1:22" x14ac:dyDescent="0.25">
      <c r="A693" s="52"/>
      <c r="F693" s="52"/>
      <c r="I693" s="52"/>
      <c r="N693" s="52"/>
      <c r="S693" s="55"/>
      <c r="V693" s="55"/>
    </row>
    <row r="694" spans="1:22" x14ac:dyDescent="0.25">
      <c r="A694" s="52"/>
      <c r="F694" s="52"/>
      <c r="I694" s="52"/>
      <c r="N694" s="52"/>
      <c r="S694" s="55"/>
      <c r="V694" s="55"/>
    </row>
    <row r="695" spans="1:22" x14ac:dyDescent="0.25">
      <c r="A695" s="52"/>
      <c r="F695" s="52"/>
      <c r="I695" s="52"/>
      <c r="N695" s="52"/>
      <c r="S695" s="55"/>
      <c r="V695" s="55"/>
    </row>
    <row r="696" spans="1:22" x14ac:dyDescent="0.25">
      <c r="A696" s="52"/>
      <c r="F696" s="52"/>
      <c r="I696" s="52"/>
      <c r="N696" s="52"/>
      <c r="S696" s="55"/>
      <c r="V696" s="55"/>
    </row>
    <row r="697" spans="1:22" x14ac:dyDescent="0.25">
      <c r="A697" s="52"/>
      <c r="F697" s="52"/>
      <c r="I697" s="52"/>
      <c r="N697" s="52"/>
      <c r="S697" s="55"/>
      <c r="V697" s="55"/>
    </row>
    <row r="698" spans="1:22" x14ac:dyDescent="0.25">
      <c r="A698" s="52"/>
      <c r="F698" s="52"/>
      <c r="I698" s="52"/>
      <c r="N698" s="52"/>
      <c r="S698" s="55"/>
      <c r="V698" s="55"/>
    </row>
    <row r="699" spans="1:22" x14ac:dyDescent="0.25">
      <c r="A699" s="52"/>
      <c r="F699" s="52"/>
      <c r="I699" s="52"/>
      <c r="N699" s="52"/>
      <c r="S699" s="55"/>
      <c r="V699" s="55"/>
    </row>
    <row r="700" spans="1:22" x14ac:dyDescent="0.25">
      <c r="A700" s="52"/>
      <c r="F700" s="52"/>
      <c r="I700" s="52"/>
      <c r="N700" s="52"/>
      <c r="S700" s="55"/>
      <c r="V700" s="55"/>
    </row>
    <row r="701" spans="1:22" x14ac:dyDescent="0.25">
      <c r="A701" s="52"/>
      <c r="F701" s="52"/>
      <c r="I701" s="52"/>
      <c r="N701" s="52"/>
      <c r="S701" s="55"/>
      <c r="V701" s="55"/>
    </row>
    <row r="702" spans="1:22" x14ac:dyDescent="0.25">
      <c r="A702" s="52"/>
      <c r="F702" s="52"/>
      <c r="I702" s="52"/>
      <c r="N702" s="52"/>
      <c r="S702" s="55"/>
      <c r="V702" s="55"/>
    </row>
    <row r="703" spans="1:22" x14ac:dyDescent="0.25">
      <c r="A703" s="52"/>
      <c r="F703" s="52"/>
      <c r="I703" s="52"/>
      <c r="N703" s="52"/>
      <c r="S703" s="55"/>
      <c r="V703" s="55"/>
    </row>
    <row r="704" spans="1:22" x14ac:dyDescent="0.25">
      <c r="A704" s="52"/>
      <c r="F704" s="52"/>
      <c r="I704" s="52"/>
      <c r="N704" s="52"/>
      <c r="S704" s="55"/>
      <c r="V704" s="55"/>
    </row>
    <row r="705" spans="1:22" x14ac:dyDescent="0.25">
      <c r="A705" s="52"/>
      <c r="F705" s="52"/>
      <c r="I705" s="52"/>
      <c r="N705" s="52"/>
      <c r="S705" s="55"/>
      <c r="V705" s="55"/>
    </row>
    <row r="706" spans="1:22" x14ac:dyDescent="0.25">
      <c r="A706" s="52"/>
      <c r="F706" s="52"/>
      <c r="I706" s="52"/>
      <c r="N706" s="52"/>
      <c r="S706" s="55"/>
      <c r="V706" s="55"/>
    </row>
    <row r="707" spans="1:22" x14ac:dyDescent="0.25">
      <c r="A707" s="52"/>
      <c r="F707" s="52"/>
      <c r="I707" s="52"/>
      <c r="N707" s="52"/>
      <c r="S707" s="55"/>
      <c r="V707" s="55"/>
    </row>
    <row r="708" spans="1:22" x14ac:dyDescent="0.25">
      <c r="A708" s="52"/>
      <c r="F708" s="52"/>
      <c r="I708" s="52"/>
      <c r="N708" s="52"/>
      <c r="S708" s="55"/>
      <c r="V708" s="55"/>
    </row>
    <row r="709" spans="1:22" x14ac:dyDescent="0.25">
      <c r="A709" s="52"/>
      <c r="F709" s="52"/>
      <c r="I709" s="52"/>
      <c r="N709" s="52"/>
      <c r="S709" s="55"/>
      <c r="V709" s="55"/>
    </row>
    <row r="710" spans="1:22" x14ac:dyDescent="0.25">
      <c r="A710" s="52"/>
      <c r="F710" s="52"/>
      <c r="I710" s="52"/>
      <c r="N710" s="52"/>
      <c r="S710" s="55"/>
      <c r="V710" s="55"/>
    </row>
    <row r="711" spans="1:22" x14ac:dyDescent="0.25">
      <c r="A711" s="52"/>
      <c r="F711" s="52"/>
      <c r="I711" s="52"/>
      <c r="N711" s="52"/>
      <c r="S711" s="55"/>
      <c r="V711" s="55"/>
    </row>
    <row r="712" spans="1:22" x14ac:dyDescent="0.25">
      <c r="A712" s="52"/>
      <c r="F712" s="52"/>
      <c r="I712" s="52"/>
      <c r="N712" s="52"/>
      <c r="S712" s="55"/>
      <c r="V712" s="55"/>
    </row>
    <row r="713" spans="1:22" x14ac:dyDescent="0.25">
      <c r="A713" s="52"/>
      <c r="F713" s="52"/>
      <c r="I713" s="52"/>
      <c r="N713" s="52"/>
      <c r="S713" s="55"/>
      <c r="V713" s="55"/>
    </row>
    <row r="714" spans="1:22" x14ac:dyDescent="0.25">
      <c r="A714" s="52"/>
      <c r="F714" s="52"/>
      <c r="I714" s="52"/>
      <c r="N714" s="52"/>
      <c r="S714" s="55"/>
      <c r="V714" s="55"/>
    </row>
    <row r="715" spans="1:22" x14ac:dyDescent="0.25">
      <c r="A715" s="52"/>
      <c r="F715" s="52"/>
      <c r="I715" s="52"/>
      <c r="N715" s="52"/>
      <c r="S715" s="55"/>
      <c r="V715" s="55"/>
    </row>
    <row r="716" spans="1:22" x14ac:dyDescent="0.25">
      <c r="A716" s="52"/>
      <c r="F716" s="52"/>
      <c r="I716" s="52"/>
      <c r="N716" s="52"/>
      <c r="S716" s="55"/>
      <c r="V716" s="55"/>
    </row>
    <row r="717" spans="1:22" x14ac:dyDescent="0.25">
      <c r="A717" s="52"/>
      <c r="F717" s="52"/>
      <c r="I717" s="52"/>
      <c r="N717" s="52"/>
      <c r="S717" s="55"/>
      <c r="V717" s="55"/>
    </row>
    <row r="718" spans="1:22" x14ac:dyDescent="0.25">
      <c r="A718" s="52"/>
      <c r="F718" s="52"/>
      <c r="I718" s="52"/>
      <c r="N718" s="52"/>
      <c r="S718" s="55"/>
      <c r="V718" s="55"/>
    </row>
    <row r="719" spans="1:22" x14ac:dyDescent="0.25">
      <c r="A719" s="52"/>
      <c r="F719" s="52"/>
      <c r="I719" s="52"/>
      <c r="N719" s="52"/>
      <c r="S719" s="55"/>
      <c r="V719" s="55"/>
    </row>
    <row r="720" spans="1:22" x14ac:dyDescent="0.25">
      <c r="A720" s="52"/>
      <c r="F720" s="52"/>
      <c r="I720" s="52"/>
      <c r="N720" s="52"/>
      <c r="S720" s="55"/>
      <c r="V720" s="55"/>
    </row>
    <row r="721" spans="1:22" x14ac:dyDescent="0.25">
      <c r="A721" s="52"/>
      <c r="F721" s="52"/>
      <c r="I721" s="52"/>
      <c r="N721" s="52"/>
      <c r="S721" s="55"/>
      <c r="V721" s="55"/>
    </row>
    <row r="722" spans="1:22" x14ac:dyDescent="0.25">
      <c r="A722" s="52"/>
      <c r="F722" s="52"/>
      <c r="I722" s="52"/>
      <c r="N722" s="52"/>
      <c r="S722" s="55"/>
      <c r="V722" s="55"/>
    </row>
    <row r="723" spans="1:22" x14ac:dyDescent="0.25">
      <c r="A723" s="52"/>
      <c r="F723" s="52"/>
      <c r="I723" s="52"/>
      <c r="N723" s="52"/>
      <c r="S723" s="55"/>
      <c r="V723" s="55"/>
    </row>
    <row r="724" spans="1:22" x14ac:dyDescent="0.25">
      <c r="A724" s="52"/>
      <c r="F724" s="52"/>
      <c r="I724" s="52"/>
      <c r="N724" s="52"/>
      <c r="S724" s="55"/>
      <c r="V724" s="55"/>
    </row>
    <row r="725" spans="1:22" x14ac:dyDescent="0.25">
      <c r="A725" s="52"/>
      <c r="F725" s="52"/>
      <c r="I725" s="52"/>
      <c r="N725" s="52"/>
      <c r="S725" s="55"/>
      <c r="V725" s="55"/>
    </row>
    <row r="726" spans="1:22" x14ac:dyDescent="0.25">
      <c r="A726" s="52"/>
      <c r="F726" s="52"/>
      <c r="I726" s="52"/>
      <c r="N726" s="52"/>
      <c r="S726" s="55"/>
      <c r="V726" s="55"/>
    </row>
    <row r="727" spans="1:22" x14ac:dyDescent="0.25">
      <c r="A727" s="52"/>
      <c r="F727" s="52"/>
      <c r="I727" s="52"/>
      <c r="N727" s="52"/>
      <c r="S727" s="55"/>
      <c r="V727" s="55"/>
    </row>
    <row r="728" spans="1:22" x14ac:dyDescent="0.25">
      <c r="A728" s="52"/>
      <c r="F728" s="52"/>
      <c r="I728" s="52"/>
      <c r="N728" s="52"/>
      <c r="S728" s="55"/>
      <c r="V728" s="55"/>
    </row>
    <row r="729" spans="1:22" x14ac:dyDescent="0.25">
      <c r="A729" s="52"/>
      <c r="F729" s="52"/>
      <c r="I729" s="52"/>
      <c r="N729" s="52"/>
      <c r="S729" s="55"/>
      <c r="V729" s="55"/>
    </row>
    <row r="730" spans="1:22" x14ac:dyDescent="0.25">
      <c r="A730" s="52"/>
      <c r="F730" s="52"/>
      <c r="I730" s="52"/>
      <c r="N730" s="52"/>
      <c r="S730" s="55"/>
      <c r="V730" s="55"/>
    </row>
    <row r="731" spans="1:22" x14ac:dyDescent="0.25">
      <c r="A731" s="52"/>
      <c r="F731" s="52"/>
      <c r="I731" s="52"/>
      <c r="N731" s="52"/>
      <c r="S731" s="55"/>
      <c r="V731" s="55"/>
    </row>
    <row r="732" spans="1:22" x14ac:dyDescent="0.25">
      <c r="A732" s="52"/>
      <c r="F732" s="52"/>
      <c r="I732" s="52"/>
      <c r="N732" s="52"/>
      <c r="S732" s="55"/>
      <c r="V732" s="55"/>
    </row>
    <row r="733" spans="1:22" x14ac:dyDescent="0.25">
      <c r="A733" s="52"/>
      <c r="F733" s="52"/>
      <c r="I733" s="52"/>
      <c r="N733" s="52"/>
      <c r="S733" s="55"/>
      <c r="V733" s="55"/>
    </row>
    <row r="734" spans="1:22" x14ac:dyDescent="0.25">
      <c r="A734" s="52"/>
      <c r="F734" s="52"/>
      <c r="I734" s="52"/>
      <c r="N734" s="52"/>
      <c r="S734" s="55"/>
      <c r="V734" s="55"/>
    </row>
    <row r="735" spans="1:22" x14ac:dyDescent="0.25">
      <c r="A735" s="52"/>
      <c r="F735" s="52"/>
      <c r="I735" s="52"/>
      <c r="N735" s="52"/>
      <c r="S735" s="55"/>
      <c r="V735" s="55"/>
    </row>
    <row r="736" spans="1:22" x14ac:dyDescent="0.25">
      <c r="A736" s="52"/>
      <c r="F736" s="52"/>
      <c r="I736" s="52"/>
      <c r="N736" s="52"/>
      <c r="S736" s="55"/>
      <c r="V736" s="55"/>
    </row>
    <row r="737" spans="1:22" x14ac:dyDescent="0.25">
      <c r="A737" s="52"/>
      <c r="F737" s="52"/>
      <c r="I737" s="52"/>
      <c r="N737" s="52"/>
      <c r="S737" s="55"/>
      <c r="V737" s="55"/>
    </row>
    <row r="738" spans="1:22" x14ac:dyDescent="0.25">
      <c r="A738" s="52"/>
      <c r="F738" s="52"/>
      <c r="I738" s="52"/>
      <c r="N738" s="52"/>
      <c r="S738" s="55"/>
      <c r="V738" s="55"/>
    </row>
    <row r="739" spans="1:22" x14ac:dyDescent="0.25">
      <c r="A739" s="52"/>
      <c r="F739" s="52"/>
      <c r="I739" s="52"/>
      <c r="N739" s="52"/>
      <c r="S739" s="55"/>
      <c r="V739" s="55"/>
    </row>
    <row r="740" spans="1:22" x14ac:dyDescent="0.25">
      <c r="A740" s="52"/>
      <c r="F740" s="52"/>
      <c r="I740" s="52"/>
      <c r="N740" s="52"/>
      <c r="S740" s="55"/>
      <c r="V740" s="55"/>
    </row>
    <row r="741" spans="1:22" x14ac:dyDescent="0.25">
      <c r="A741" s="52"/>
      <c r="F741" s="52"/>
      <c r="I741" s="52"/>
      <c r="N741" s="52"/>
      <c r="S741" s="55"/>
      <c r="V741" s="55"/>
    </row>
    <row r="742" spans="1:22" x14ac:dyDescent="0.25">
      <c r="A742" s="52"/>
      <c r="F742" s="52"/>
      <c r="I742" s="52"/>
      <c r="N742" s="52"/>
      <c r="S742" s="55"/>
      <c r="V742" s="55"/>
    </row>
    <row r="743" spans="1:22" x14ac:dyDescent="0.25">
      <c r="A743" s="52"/>
      <c r="F743" s="52"/>
      <c r="I743" s="52"/>
      <c r="N743" s="52"/>
      <c r="S743" s="55"/>
      <c r="V743" s="55"/>
    </row>
    <row r="744" spans="1:22" x14ac:dyDescent="0.25">
      <c r="A744" s="52"/>
      <c r="F744" s="52"/>
      <c r="I744" s="52"/>
      <c r="N744" s="52"/>
      <c r="S744" s="55"/>
      <c r="V744" s="55"/>
    </row>
    <row r="745" spans="1:22" x14ac:dyDescent="0.25">
      <c r="A745" s="52"/>
      <c r="F745" s="52"/>
      <c r="I745" s="52"/>
      <c r="N745" s="52"/>
      <c r="S745" s="55"/>
      <c r="V745" s="55"/>
    </row>
    <row r="746" spans="1:22" x14ac:dyDescent="0.25">
      <c r="A746" s="52"/>
      <c r="F746" s="52"/>
      <c r="I746" s="52"/>
      <c r="N746" s="52"/>
      <c r="S746" s="55"/>
      <c r="V746" s="55"/>
    </row>
    <row r="747" spans="1:22" x14ac:dyDescent="0.25">
      <c r="A747" s="52"/>
      <c r="F747" s="52"/>
      <c r="I747" s="52"/>
      <c r="N747" s="52"/>
      <c r="S747" s="55"/>
      <c r="V747" s="55"/>
    </row>
    <row r="748" spans="1:22" x14ac:dyDescent="0.25">
      <c r="A748" s="52"/>
      <c r="F748" s="52"/>
      <c r="I748" s="52"/>
      <c r="N748" s="52"/>
      <c r="S748" s="55"/>
      <c r="V748" s="55"/>
    </row>
    <row r="749" spans="1:22" x14ac:dyDescent="0.25">
      <c r="A749" s="52"/>
      <c r="F749" s="52"/>
      <c r="I749" s="52"/>
      <c r="N749" s="52"/>
      <c r="S749" s="55"/>
      <c r="V749" s="55"/>
    </row>
    <row r="750" spans="1:22" x14ac:dyDescent="0.25">
      <c r="A750" s="52"/>
      <c r="F750" s="52"/>
      <c r="I750" s="52"/>
      <c r="N750" s="52"/>
      <c r="S750" s="55"/>
      <c r="V750" s="55"/>
    </row>
    <row r="751" spans="1:22" x14ac:dyDescent="0.25">
      <c r="A751" s="52"/>
      <c r="F751" s="52"/>
      <c r="I751" s="52"/>
      <c r="N751" s="52"/>
      <c r="S751" s="55"/>
      <c r="V751" s="55"/>
    </row>
    <row r="752" spans="1:22" x14ac:dyDescent="0.25">
      <c r="A752" s="52"/>
      <c r="F752" s="52"/>
      <c r="I752" s="52"/>
      <c r="N752" s="52"/>
      <c r="S752" s="55"/>
      <c r="V752" s="55"/>
    </row>
    <row r="753" spans="1:22" x14ac:dyDescent="0.25">
      <c r="A753" s="52"/>
      <c r="F753" s="52"/>
      <c r="I753" s="52"/>
      <c r="N753" s="52"/>
      <c r="S753" s="55"/>
      <c r="V753" s="55"/>
    </row>
    <row r="754" spans="1:22" x14ac:dyDescent="0.25">
      <c r="A754" s="52"/>
      <c r="F754" s="52"/>
      <c r="I754" s="52"/>
      <c r="N754" s="52"/>
      <c r="S754" s="55"/>
      <c r="V754" s="55"/>
    </row>
    <row r="755" spans="1:22" x14ac:dyDescent="0.25">
      <c r="A755" s="52"/>
      <c r="F755" s="52"/>
      <c r="I755" s="52"/>
      <c r="N755" s="52"/>
      <c r="S755" s="55"/>
      <c r="V755" s="55"/>
    </row>
    <row r="756" spans="1:22" x14ac:dyDescent="0.25">
      <c r="A756" s="52"/>
      <c r="F756" s="52"/>
      <c r="I756" s="52"/>
      <c r="N756" s="52"/>
      <c r="S756" s="55"/>
      <c r="V756" s="55"/>
    </row>
    <row r="757" spans="1:22" x14ac:dyDescent="0.25">
      <c r="A757" s="52"/>
      <c r="F757" s="52"/>
      <c r="I757" s="52"/>
      <c r="N757" s="52"/>
      <c r="S757" s="55"/>
      <c r="V757" s="55"/>
    </row>
    <row r="758" spans="1:22" x14ac:dyDescent="0.25">
      <c r="A758" s="52"/>
      <c r="F758" s="52"/>
      <c r="I758" s="52"/>
      <c r="N758" s="52"/>
      <c r="S758" s="55"/>
      <c r="V758" s="55"/>
    </row>
    <row r="759" spans="1:22" x14ac:dyDescent="0.25">
      <c r="A759" s="52"/>
      <c r="F759" s="52"/>
      <c r="I759" s="52"/>
      <c r="N759" s="52"/>
      <c r="S759" s="55"/>
      <c r="V759" s="55"/>
    </row>
    <row r="760" spans="1:22" x14ac:dyDescent="0.25">
      <c r="A760" s="52"/>
      <c r="F760" s="52"/>
      <c r="I760" s="52"/>
      <c r="N760" s="52"/>
      <c r="S760" s="55"/>
      <c r="V760" s="55"/>
    </row>
    <row r="761" spans="1:22" x14ac:dyDescent="0.25">
      <c r="A761" s="52"/>
      <c r="F761" s="52"/>
      <c r="I761" s="52"/>
      <c r="N761" s="52"/>
      <c r="S761" s="55"/>
      <c r="V761" s="55"/>
    </row>
    <row r="762" spans="1:22" x14ac:dyDescent="0.25">
      <c r="A762" s="52"/>
      <c r="F762" s="52"/>
      <c r="I762" s="52"/>
      <c r="N762" s="52"/>
      <c r="S762" s="55"/>
      <c r="V762" s="55"/>
    </row>
    <row r="763" spans="1:22" x14ac:dyDescent="0.25">
      <c r="A763" s="52"/>
      <c r="F763" s="52"/>
      <c r="I763" s="52"/>
      <c r="N763" s="52"/>
      <c r="S763" s="55"/>
      <c r="V763" s="55"/>
    </row>
    <row r="764" spans="1:22" x14ac:dyDescent="0.25">
      <c r="A764" s="52"/>
      <c r="F764" s="52"/>
      <c r="I764" s="52"/>
      <c r="N764" s="52"/>
      <c r="S764" s="55"/>
      <c r="V764" s="55"/>
    </row>
    <row r="765" spans="1:22" x14ac:dyDescent="0.25">
      <c r="A765" s="52"/>
      <c r="F765" s="52"/>
      <c r="I765" s="52"/>
      <c r="N765" s="52"/>
      <c r="S765" s="55"/>
      <c r="V765" s="55"/>
    </row>
    <row r="766" spans="1:22" x14ac:dyDescent="0.25">
      <c r="A766" s="52"/>
      <c r="F766" s="52"/>
      <c r="I766" s="52"/>
      <c r="N766" s="52"/>
      <c r="S766" s="55"/>
      <c r="V766" s="55"/>
    </row>
    <row r="767" spans="1:22" x14ac:dyDescent="0.25">
      <c r="A767" s="52"/>
      <c r="F767" s="52"/>
      <c r="I767" s="52"/>
      <c r="N767" s="52"/>
      <c r="S767" s="55"/>
      <c r="V767" s="55"/>
    </row>
    <row r="768" spans="1:22" x14ac:dyDescent="0.25">
      <c r="A768" s="52"/>
      <c r="F768" s="52"/>
      <c r="I768" s="52"/>
      <c r="N768" s="52"/>
      <c r="S768" s="55"/>
      <c r="V768" s="55"/>
    </row>
    <row r="769" spans="1:22" x14ac:dyDescent="0.25">
      <c r="A769" s="52"/>
      <c r="F769" s="52"/>
      <c r="I769" s="52"/>
      <c r="N769" s="52"/>
      <c r="S769" s="55"/>
      <c r="V769" s="55"/>
    </row>
    <row r="770" spans="1:22" x14ac:dyDescent="0.25">
      <c r="A770" s="52"/>
      <c r="F770" s="52"/>
      <c r="I770" s="52"/>
      <c r="N770" s="52"/>
      <c r="S770" s="55"/>
      <c r="V770" s="55"/>
    </row>
    <row r="771" spans="1:22" x14ac:dyDescent="0.25">
      <c r="A771" s="52"/>
      <c r="F771" s="52"/>
      <c r="I771" s="52"/>
      <c r="N771" s="52"/>
      <c r="S771" s="55"/>
      <c r="V771" s="55"/>
    </row>
    <row r="772" spans="1:22" x14ac:dyDescent="0.25">
      <c r="A772" s="52"/>
      <c r="F772" s="52"/>
      <c r="I772" s="52"/>
      <c r="N772" s="52"/>
      <c r="S772" s="55"/>
      <c r="V772" s="55"/>
    </row>
    <row r="773" spans="1:22" x14ac:dyDescent="0.25">
      <c r="A773" s="52"/>
      <c r="F773" s="52"/>
      <c r="I773" s="52"/>
      <c r="N773" s="52"/>
      <c r="S773" s="55"/>
      <c r="V773" s="55"/>
    </row>
    <row r="774" spans="1:22" x14ac:dyDescent="0.25">
      <c r="A774" s="52"/>
      <c r="F774" s="52"/>
      <c r="I774" s="52"/>
      <c r="N774" s="52"/>
      <c r="S774" s="55"/>
      <c r="V774" s="55"/>
    </row>
    <row r="775" spans="1:22" x14ac:dyDescent="0.25">
      <c r="A775" s="52"/>
      <c r="F775" s="52"/>
      <c r="I775" s="52"/>
      <c r="N775" s="52"/>
      <c r="S775" s="55"/>
      <c r="V775" s="55"/>
    </row>
    <row r="776" spans="1:22" x14ac:dyDescent="0.25">
      <c r="A776" s="52"/>
      <c r="F776" s="52"/>
      <c r="I776" s="52"/>
      <c r="N776" s="52"/>
      <c r="S776" s="55"/>
      <c r="V776" s="55"/>
    </row>
    <row r="777" spans="1:22" x14ac:dyDescent="0.25">
      <c r="A777" s="52"/>
      <c r="F777" s="52"/>
      <c r="I777" s="52"/>
      <c r="N777" s="52"/>
      <c r="S777" s="55"/>
      <c r="V777" s="55"/>
    </row>
    <row r="778" spans="1:22" x14ac:dyDescent="0.25">
      <c r="A778" s="52"/>
      <c r="F778" s="52"/>
      <c r="I778" s="52"/>
      <c r="N778" s="52"/>
      <c r="S778" s="55"/>
      <c r="V778" s="55"/>
    </row>
    <row r="779" spans="1:22" x14ac:dyDescent="0.25">
      <c r="A779" s="52"/>
      <c r="F779" s="52"/>
      <c r="I779" s="52"/>
      <c r="N779" s="52"/>
      <c r="S779" s="55"/>
      <c r="V779" s="55"/>
    </row>
    <row r="780" spans="1:22" x14ac:dyDescent="0.25">
      <c r="A780" s="52"/>
      <c r="F780" s="52"/>
      <c r="I780" s="52"/>
      <c r="N780" s="52"/>
      <c r="S780" s="55"/>
      <c r="V780" s="55"/>
    </row>
    <row r="781" spans="1:22" x14ac:dyDescent="0.25">
      <c r="A781" s="52"/>
      <c r="F781" s="52"/>
      <c r="I781" s="52"/>
      <c r="N781" s="52"/>
      <c r="S781" s="55"/>
      <c r="V781" s="55"/>
    </row>
    <row r="782" spans="1:22" x14ac:dyDescent="0.25">
      <c r="A782" s="52"/>
      <c r="F782" s="52"/>
      <c r="I782" s="52"/>
      <c r="N782" s="52"/>
      <c r="S782" s="55"/>
      <c r="V782" s="55"/>
    </row>
    <row r="783" spans="1:22" x14ac:dyDescent="0.25">
      <c r="A783" s="52"/>
      <c r="F783" s="52"/>
      <c r="I783" s="52"/>
      <c r="N783" s="52"/>
      <c r="S783" s="55"/>
      <c r="V783" s="55"/>
    </row>
    <row r="784" spans="1:22" x14ac:dyDescent="0.25">
      <c r="A784" s="52"/>
      <c r="F784" s="52"/>
      <c r="I784" s="52"/>
      <c r="N784" s="52"/>
      <c r="S784" s="55"/>
      <c r="V784" s="55"/>
    </row>
    <row r="785" spans="1:22" x14ac:dyDescent="0.25">
      <c r="A785" s="52"/>
      <c r="F785" s="52"/>
      <c r="I785" s="52"/>
      <c r="N785" s="52"/>
      <c r="S785" s="55"/>
      <c r="V785" s="55"/>
    </row>
    <row r="786" spans="1:22" x14ac:dyDescent="0.25">
      <c r="A786" s="52"/>
      <c r="F786" s="52"/>
      <c r="I786" s="52"/>
      <c r="N786" s="52"/>
      <c r="S786" s="55"/>
      <c r="V786" s="55"/>
    </row>
    <row r="787" spans="1:22" x14ac:dyDescent="0.25">
      <c r="A787" s="52"/>
      <c r="F787" s="52"/>
      <c r="I787" s="52"/>
      <c r="N787" s="52"/>
      <c r="S787" s="55"/>
      <c r="V787" s="55"/>
    </row>
    <row r="788" spans="1:22" x14ac:dyDescent="0.25">
      <c r="A788" s="52"/>
      <c r="F788" s="52"/>
      <c r="I788" s="52"/>
      <c r="N788" s="52"/>
      <c r="S788" s="55"/>
      <c r="V788" s="55"/>
    </row>
    <row r="789" spans="1:22" x14ac:dyDescent="0.25">
      <c r="A789" s="52"/>
      <c r="F789" s="52"/>
      <c r="I789" s="52"/>
      <c r="N789" s="52"/>
      <c r="S789" s="55"/>
      <c r="V789" s="55"/>
    </row>
    <row r="790" spans="1:22" x14ac:dyDescent="0.25">
      <c r="A790" s="52"/>
      <c r="F790" s="52"/>
      <c r="I790" s="52"/>
      <c r="N790" s="52"/>
      <c r="S790" s="55"/>
      <c r="V790" s="55"/>
    </row>
    <row r="791" spans="1:22" x14ac:dyDescent="0.25">
      <c r="A791" s="52"/>
      <c r="F791" s="52"/>
      <c r="I791" s="52"/>
      <c r="N791" s="52"/>
      <c r="S791" s="55"/>
      <c r="V791" s="55"/>
    </row>
    <row r="792" spans="1:22" x14ac:dyDescent="0.25">
      <c r="A792" s="52"/>
      <c r="F792" s="52"/>
      <c r="I792" s="52"/>
      <c r="N792" s="52"/>
      <c r="S792" s="55"/>
      <c r="V792" s="55"/>
    </row>
    <row r="793" spans="1:22" x14ac:dyDescent="0.25">
      <c r="A793" s="52"/>
      <c r="F793" s="52"/>
      <c r="I793" s="52"/>
      <c r="N793" s="52"/>
      <c r="S793" s="55"/>
      <c r="V793" s="55"/>
    </row>
    <row r="794" spans="1:22" x14ac:dyDescent="0.25">
      <c r="A794" s="52"/>
      <c r="F794" s="52"/>
      <c r="I794" s="52"/>
      <c r="N794" s="52"/>
      <c r="S794" s="55"/>
      <c r="V794" s="55"/>
    </row>
    <row r="795" spans="1:22" x14ac:dyDescent="0.25">
      <c r="A795" s="52"/>
      <c r="F795" s="52"/>
      <c r="I795" s="52"/>
      <c r="N795" s="52"/>
      <c r="S795" s="55"/>
      <c r="V795" s="55"/>
    </row>
    <row r="796" spans="1:22" x14ac:dyDescent="0.25">
      <c r="A796" s="52"/>
      <c r="F796" s="52"/>
      <c r="I796" s="52"/>
      <c r="N796" s="52"/>
      <c r="S796" s="55"/>
      <c r="V796" s="55"/>
    </row>
    <row r="797" spans="1:22" x14ac:dyDescent="0.25">
      <c r="A797" s="52"/>
      <c r="F797" s="52"/>
      <c r="I797" s="52"/>
      <c r="N797" s="52"/>
      <c r="S797" s="55"/>
      <c r="V797" s="55"/>
    </row>
    <row r="798" spans="1:22" x14ac:dyDescent="0.25">
      <c r="A798" s="52"/>
      <c r="F798" s="52"/>
      <c r="I798" s="52"/>
      <c r="N798" s="52"/>
      <c r="S798" s="55"/>
      <c r="V798" s="55"/>
    </row>
    <row r="799" spans="1:22" x14ac:dyDescent="0.25">
      <c r="A799" s="52"/>
      <c r="F799" s="52"/>
      <c r="I799" s="52"/>
      <c r="N799" s="52"/>
      <c r="S799" s="55"/>
      <c r="V799" s="55"/>
    </row>
  </sheetData>
  <mergeCells count="15">
    <mergeCell ref="A149:L149"/>
    <mergeCell ref="A163:L163"/>
    <mergeCell ref="A170:L170"/>
    <mergeCell ref="A172:L172"/>
    <mergeCell ref="B218:N221"/>
    <mergeCell ref="A97:L97"/>
    <mergeCell ref="B3:O3"/>
    <mergeCell ref="A4:O4"/>
    <mergeCell ref="A7:L7"/>
    <mergeCell ref="A13:L13"/>
    <mergeCell ref="A50:L50"/>
    <mergeCell ref="A52:L52"/>
    <mergeCell ref="A55:K55"/>
    <mergeCell ref="A61:L61"/>
    <mergeCell ref="A95:L95"/>
  </mergeCells>
  <pageMargins left="0.70866141732283472" right="0" top="0.74803149606299213" bottom="0.74803149606299213" header="0.31496062992125984" footer="0.31496062992125984"/>
  <pageSetup paperSize="9" orientation="landscape" r:id="rId1"/>
  <headerFooter>
    <oddFooter>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workbookViewId="0">
      <pane ySplit="1" topLeftCell="A52" activePane="bottomLeft" state="frozen"/>
      <selection pane="bottomLeft" activeCell="B61" sqref="B61:Q71"/>
    </sheetView>
  </sheetViews>
  <sheetFormatPr defaultRowHeight="15" x14ac:dyDescent="0.25"/>
  <cols>
    <col min="1" max="1" width="3.28515625" customWidth="1"/>
    <col min="2" max="2" width="23.140625" customWidth="1"/>
    <col min="3" max="3" width="12.7109375" style="42" customWidth="1"/>
    <col min="4" max="4" width="7.85546875" customWidth="1"/>
    <col min="5" max="5" width="6" style="52" hidden="1" customWidth="1"/>
    <col min="6" max="6" width="6.85546875" style="52" hidden="1" customWidth="1"/>
    <col min="7" max="7" width="8.5703125" style="52" hidden="1" customWidth="1"/>
    <col min="8" max="8" width="11" style="52" hidden="1" customWidth="1"/>
    <col min="9" max="10" width="7.85546875" style="52" hidden="1" customWidth="1"/>
    <col min="11" max="11" width="10" style="52" hidden="1" customWidth="1"/>
    <col min="12" max="12" width="6.85546875" hidden="1" customWidth="1"/>
    <col min="13" max="13" width="0" style="42" hidden="1" customWidth="1"/>
    <col min="14" max="14" width="9.140625" style="55"/>
  </cols>
  <sheetData>
    <row r="1" spans="1:17" ht="57" x14ac:dyDescent="0.25">
      <c r="A1" s="90"/>
      <c r="B1" s="91" t="s">
        <v>392</v>
      </c>
      <c r="C1" s="92"/>
      <c r="D1" s="91" t="s">
        <v>393</v>
      </c>
      <c r="E1" s="124" t="s">
        <v>394</v>
      </c>
      <c r="F1" s="94" t="s">
        <v>9</v>
      </c>
      <c r="G1" s="93" t="s">
        <v>7</v>
      </c>
      <c r="H1" s="93" t="s">
        <v>10</v>
      </c>
      <c r="I1" s="124" t="s">
        <v>8</v>
      </c>
      <c r="J1" s="124" t="s">
        <v>395</v>
      </c>
      <c r="K1" s="124" t="s">
        <v>396</v>
      </c>
      <c r="L1" s="93" t="s">
        <v>397</v>
      </c>
      <c r="M1" s="95" t="s">
        <v>398</v>
      </c>
      <c r="N1" s="94" t="s">
        <v>13</v>
      </c>
    </row>
    <row r="2" spans="1:17" ht="48" customHeight="1" x14ac:dyDescent="0.25">
      <c r="A2" s="182" t="s">
        <v>459</v>
      </c>
      <c r="B2" s="182"/>
      <c r="C2" s="182"/>
      <c r="D2" s="182"/>
      <c r="E2" s="96"/>
      <c r="F2" s="97"/>
      <c r="G2" s="97"/>
      <c r="H2" s="97"/>
      <c r="I2" s="97"/>
      <c r="J2" s="97"/>
      <c r="K2" s="97"/>
      <c r="L2" s="98"/>
    </row>
    <row r="3" spans="1:17" ht="71.25" customHeight="1" x14ac:dyDescent="0.25">
      <c r="A3" s="90"/>
      <c r="B3" s="91" t="s">
        <v>392</v>
      </c>
      <c r="C3" s="92"/>
      <c r="D3" s="91" t="s">
        <v>393</v>
      </c>
      <c r="E3" s="93" t="s">
        <v>394</v>
      </c>
      <c r="F3" s="94" t="s">
        <v>9</v>
      </c>
      <c r="G3" s="93" t="s">
        <v>7</v>
      </c>
      <c r="H3" s="93" t="s">
        <v>10</v>
      </c>
      <c r="I3" s="93" t="s">
        <v>8</v>
      </c>
      <c r="J3" s="93" t="s">
        <v>395</v>
      </c>
      <c r="K3" s="93" t="s">
        <v>396</v>
      </c>
      <c r="L3" s="93" t="s">
        <v>397</v>
      </c>
      <c r="M3" s="95" t="s">
        <v>398</v>
      </c>
      <c r="N3" s="94" t="s">
        <v>13</v>
      </c>
    </row>
    <row r="4" spans="1:17" ht="47.25" x14ac:dyDescent="0.25">
      <c r="A4" s="99">
        <v>1</v>
      </c>
      <c r="B4" s="100" t="s">
        <v>399</v>
      </c>
      <c r="C4" s="101" t="s">
        <v>400</v>
      </c>
      <c r="D4" s="101" t="s">
        <v>17</v>
      </c>
      <c r="E4" s="101">
        <v>4</v>
      </c>
      <c r="F4" s="101"/>
      <c r="G4" s="101"/>
      <c r="H4" s="101"/>
      <c r="I4" s="101"/>
      <c r="J4" s="101"/>
      <c r="K4" s="101">
        <v>3</v>
      </c>
      <c r="L4" s="99">
        <f>SUM(E4:K4)</f>
        <v>7</v>
      </c>
      <c r="M4" s="102"/>
      <c r="N4" s="103">
        <f>L4-M4</f>
        <v>7</v>
      </c>
      <c r="O4" s="104"/>
      <c r="P4" s="104"/>
      <c r="Q4" s="104"/>
    </row>
    <row r="5" spans="1:17" ht="63" x14ac:dyDescent="0.25">
      <c r="A5" s="99">
        <v>2</v>
      </c>
      <c r="B5" s="100" t="s">
        <v>401</v>
      </c>
      <c r="C5" s="105" t="s">
        <v>402</v>
      </c>
      <c r="D5" s="101" t="s">
        <v>17</v>
      </c>
      <c r="E5" s="101"/>
      <c r="F5" s="105">
        <v>2</v>
      </c>
      <c r="G5" s="101"/>
      <c r="H5" s="101">
        <v>8</v>
      </c>
      <c r="I5" s="132">
        <v>5</v>
      </c>
      <c r="J5" s="105"/>
      <c r="K5" s="101"/>
      <c r="L5" s="99">
        <f t="shared" ref="L5:L42" si="0">SUM(E5:K5)</f>
        <v>15</v>
      </c>
      <c r="M5" s="102"/>
      <c r="N5" s="103">
        <f t="shared" ref="N5:N42" si="1">L5-M5</f>
        <v>15</v>
      </c>
      <c r="O5" s="106"/>
      <c r="P5" s="104"/>
      <c r="Q5" s="104"/>
    </row>
    <row r="6" spans="1:17" ht="31.5" x14ac:dyDescent="0.25">
      <c r="A6" s="99">
        <v>3</v>
      </c>
      <c r="B6" s="107" t="s">
        <v>403</v>
      </c>
      <c r="C6" s="108" t="s">
        <v>404</v>
      </c>
      <c r="D6" s="101" t="s">
        <v>17</v>
      </c>
      <c r="E6" s="101">
        <v>300</v>
      </c>
      <c r="F6" s="108">
        <v>40</v>
      </c>
      <c r="G6" s="101">
        <v>10</v>
      </c>
      <c r="H6" s="101">
        <v>3</v>
      </c>
      <c r="I6" s="101">
        <v>40</v>
      </c>
      <c r="J6" s="101"/>
      <c r="K6" s="101"/>
      <c r="L6" s="99">
        <f t="shared" si="0"/>
        <v>393</v>
      </c>
      <c r="M6" s="102"/>
      <c r="N6" s="103">
        <f t="shared" si="1"/>
        <v>393</v>
      </c>
      <c r="O6" s="104"/>
      <c r="P6" s="104"/>
      <c r="Q6" s="104"/>
    </row>
    <row r="7" spans="1:17" ht="31.5" x14ac:dyDescent="0.25">
      <c r="A7" s="99">
        <v>4</v>
      </c>
      <c r="B7" s="107" t="s">
        <v>405</v>
      </c>
      <c r="C7" s="108" t="s">
        <v>404</v>
      </c>
      <c r="D7" s="101" t="s">
        <v>17</v>
      </c>
      <c r="E7" s="101">
        <v>250</v>
      </c>
      <c r="F7" s="108">
        <v>20</v>
      </c>
      <c r="G7" s="101">
        <v>2</v>
      </c>
      <c r="H7" s="101">
        <v>3</v>
      </c>
      <c r="I7" s="101">
        <v>20</v>
      </c>
      <c r="J7" s="101"/>
      <c r="K7" s="101">
        <v>61</v>
      </c>
      <c r="L7" s="99">
        <f t="shared" si="0"/>
        <v>356</v>
      </c>
      <c r="M7" s="102"/>
      <c r="N7" s="103">
        <f t="shared" si="1"/>
        <v>356</v>
      </c>
      <c r="O7" s="104"/>
      <c r="P7" s="104"/>
      <c r="Q7" s="104"/>
    </row>
    <row r="8" spans="1:17" ht="31.5" x14ac:dyDescent="0.25">
      <c r="A8" s="99">
        <v>5</v>
      </c>
      <c r="B8" s="107" t="s">
        <v>406</v>
      </c>
      <c r="C8" s="108" t="s">
        <v>404</v>
      </c>
      <c r="D8" s="101" t="s">
        <v>17</v>
      </c>
      <c r="E8" s="101"/>
      <c r="F8" s="108"/>
      <c r="G8" s="101"/>
      <c r="H8" s="101"/>
      <c r="I8" s="101">
        <v>1</v>
      </c>
      <c r="J8" s="101"/>
      <c r="K8" s="101"/>
      <c r="L8" s="99">
        <f t="shared" si="0"/>
        <v>1</v>
      </c>
      <c r="M8" s="102"/>
      <c r="N8" s="103">
        <f t="shared" si="1"/>
        <v>1</v>
      </c>
      <c r="O8" s="104"/>
      <c r="P8" s="104"/>
      <c r="Q8" s="104"/>
    </row>
    <row r="9" spans="1:17" ht="31.5" x14ac:dyDescent="0.25">
      <c r="A9" s="99">
        <v>6</v>
      </c>
      <c r="B9" s="107" t="s">
        <v>407</v>
      </c>
      <c r="C9" s="108" t="s">
        <v>404</v>
      </c>
      <c r="D9" s="101" t="s">
        <v>17</v>
      </c>
      <c r="E9" s="101">
        <v>10</v>
      </c>
      <c r="F9" s="108">
        <v>4</v>
      </c>
      <c r="G9" s="101"/>
      <c r="H9" s="101"/>
      <c r="I9" s="101"/>
      <c r="J9" s="101"/>
      <c r="K9" s="101"/>
      <c r="L9" s="99">
        <f t="shared" si="0"/>
        <v>14</v>
      </c>
      <c r="M9" s="102"/>
      <c r="N9" s="103">
        <f t="shared" si="1"/>
        <v>14</v>
      </c>
      <c r="O9" s="104"/>
      <c r="P9" s="104"/>
      <c r="Q9" s="104"/>
    </row>
    <row r="10" spans="1:17" ht="31.5" x14ac:dyDescent="0.25">
      <c r="A10" s="99"/>
      <c r="B10" s="107" t="s">
        <v>409</v>
      </c>
      <c r="C10" s="108" t="s">
        <v>404</v>
      </c>
      <c r="D10" s="101" t="s">
        <v>17</v>
      </c>
      <c r="E10" s="101"/>
      <c r="F10" s="108"/>
      <c r="G10" s="101"/>
      <c r="H10" s="101"/>
      <c r="I10" s="101"/>
      <c r="J10" s="101"/>
      <c r="K10" s="101">
        <v>18</v>
      </c>
      <c r="L10" s="99">
        <f t="shared" si="0"/>
        <v>18</v>
      </c>
      <c r="M10" s="102"/>
      <c r="N10" s="103">
        <f t="shared" si="1"/>
        <v>18</v>
      </c>
      <c r="O10" s="104"/>
      <c r="P10" s="104"/>
      <c r="Q10" s="104"/>
    </row>
    <row r="11" spans="1:17" ht="31.5" x14ac:dyDescent="0.25">
      <c r="A11" s="99">
        <v>7</v>
      </c>
      <c r="B11" s="100" t="s">
        <v>410</v>
      </c>
      <c r="C11" s="101" t="s">
        <v>404</v>
      </c>
      <c r="D11" s="101" t="s">
        <v>17</v>
      </c>
      <c r="E11" s="101">
        <v>10</v>
      </c>
      <c r="F11" s="101"/>
      <c r="G11" s="101"/>
      <c r="H11" s="101"/>
      <c r="I11" s="101"/>
      <c r="J11" s="101"/>
      <c r="K11" s="101"/>
      <c r="L11" s="99">
        <f t="shared" si="0"/>
        <v>10</v>
      </c>
      <c r="M11" s="102"/>
      <c r="N11" s="103">
        <f t="shared" si="1"/>
        <v>10</v>
      </c>
      <c r="O11" s="104"/>
      <c r="P11" s="104"/>
      <c r="Q11" s="104"/>
    </row>
    <row r="12" spans="1:17" ht="31.5" x14ac:dyDescent="0.25">
      <c r="A12" s="99"/>
      <c r="B12" s="107" t="s">
        <v>411</v>
      </c>
      <c r="C12" s="101" t="s">
        <v>404</v>
      </c>
      <c r="D12" s="101"/>
      <c r="E12" s="101"/>
      <c r="F12" s="101"/>
      <c r="G12" s="101"/>
      <c r="H12" s="101"/>
      <c r="I12" s="101">
        <v>1</v>
      </c>
      <c r="J12" s="101"/>
      <c r="K12" s="101"/>
      <c r="L12" s="99">
        <f t="shared" si="0"/>
        <v>1</v>
      </c>
      <c r="M12" s="102"/>
      <c r="N12" s="103">
        <f t="shared" si="1"/>
        <v>1</v>
      </c>
      <c r="O12" s="104"/>
      <c r="P12" s="104"/>
      <c r="Q12" s="104"/>
    </row>
    <row r="13" spans="1:17" ht="31.5" x14ac:dyDescent="0.25">
      <c r="A13" s="99">
        <v>11</v>
      </c>
      <c r="B13" s="107" t="s">
        <v>412</v>
      </c>
      <c r="C13" s="108" t="s">
        <v>404</v>
      </c>
      <c r="D13" s="101" t="s">
        <v>17</v>
      </c>
      <c r="E13" s="101">
        <v>30</v>
      </c>
      <c r="F13" s="108"/>
      <c r="G13" s="101"/>
      <c r="H13" s="101"/>
      <c r="I13" s="101"/>
      <c r="J13" s="101"/>
      <c r="K13" s="101">
        <v>9</v>
      </c>
      <c r="L13" s="99">
        <f t="shared" si="0"/>
        <v>39</v>
      </c>
      <c r="M13" s="102"/>
      <c r="N13" s="103">
        <f t="shared" si="1"/>
        <v>39</v>
      </c>
      <c r="O13" s="104"/>
      <c r="P13" s="104"/>
      <c r="Q13" s="104"/>
    </row>
    <row r="14" spans="1:17" ht="31.5" x14ac:dyDescent="0.25">
      <c r="A14" s="99">
        <v>13</v>
      </c>
      <c r="B14" s="107" t="s">
        <v>413</v>
      </c>
      <c r="C14" s="108" t="s">
        <v>414</v>
      </c>
      <c r="D14" s="101" t="s">
        <v>17</v>
      </c>
      <c r="E14" s="101">
        <v>5</v>
      </c>
      <c r="F14" s="108"/>
      <c r="G14" s="101"/>
      <c r="H14" s="101"/>
      <c r="I14" s="101">
        <v>4</v>
      </c>
      <c r="J14" s="101"/>
      <c r="K14" s="101">
        <v>4</v>
      </c>
      <c r="L14" s="99">
        <f t="shared" si="0"/>
        <v>13</v>
      </c>
      <c r="M14" s="102">
        <v>4</v>
      </c>
      <c r="N14" s="103">
        <f t="shared" si="1"/>
        <v>9</v>
      </c>
      <c r="O14" s="104"/>
      <c r="P14" s="104"/>
      <c r="Q14" s="104"/>
    </row>
    <row r="15" spans="1:17" ht="31.5" x14ac:dyDescent="0.25">
      <c r="A15" s="99"/>
      <c r="B15" s="107" t="s">
        <v>415</v>
      </c>
      <c r="C15" s="108" t="s">
        <v>408</v>
      </c>
      <c r="D15" s="101" t="s">
        <v>17</v>
      </c>
      <c r="E15" s="101">
        <v>3</v>
      </c>
      <c r="F15" s="108"/>
      <c r="G15" s="101"/>
      <c r="H15" s="101"/>
      <c r="I15" s="101"/>
      <c r="J15" s="101"/>
      <c r="K15" s="101"/>
      <c r="L15" s="99">
        <f t="shared" si="0"/>
        <v>3</v>
      </c>
      <c r="M15" s="102"/>
      <c r="N15" s="103">
        <f t="shared" si="1"/>
        <v>3</v>
      </c>
      <c r="O15" s="104"/>
      <c r="P15" s="104"/>
      <c r="Q15" s="104"/>
    </row>
    <row r="16" spans="1:17" ht="31.5" x14ac:dyDescent="0.25">
      <c r="A16" s="99">
        <v>14</v>
      </c>
      <c r="B16" s="107" t="s">
        <v>416</v>
      </c>
      <c r="C16" s="108" t="s">
        <v>402</v>
      </c>
      <c r="D16" s="101" t="s">
        <v>17</v>
      </c>
      <c r="E16" s="101">
        <v>50</v>
      </c>
      <c r="F16" s="108">
        <v>5</v>
      </c>
      <c r="G16" s="101"/>
      <c r="H16" s="101"/>
      <c r="I16" s="101"/>
      <c r="J16" s="101"/>
      <c r="K16" s="101"/>
      <c r="L16" s="99">
        <f t="shared" si="0"/>
        <v>55</v>
      </c>
      <c r="M16" s="102">
        <v>1</v>
      </c>
      <c r="N16" s="103">
        <f t="shared" si="1"/>
        <v>54</v>
      </c>
      <c r="O16" s="104"/>
      <c r="P16" s="104"/>
      <c r="Q16" s="104"/>
    </row>
    <row r="17" spans="1:17" ht="31.5" x14ac:dyDescent="0.25">
      <c r="A17" s="99">
        <v>15</v>
      </c>
      <c r="B17" s="107" t="s">
        <v>417</v>
      </c>
      <c r="C17" s="108" t="s">
        <v>402</v>
      </c>
      <c r="D17" s="101" t="s">
        <v>17</v>
      </c>
      <c r="E17" s="101"/>
      <c r="F17" s="108"/>
      <c r="G17" s="101"/>
      <c r="H17" s="101">
        <v>7</v>
      </c>
      <c r="I17" s="101"/>
      <c r="J17" s="101"/>
      <c r="K17" s="101">
        <v>20</v>
      </c>
      <c r="L17" s="99">
        <f t="shared" si="0"/>
        <v>27</v>
      </c>
      <c r="M17" s="102"/>
      <c r="N17" s="103">
        <f t="shared" si="1"/>
        <v>27</v>
      </c>
      <c r="O17" s="104"/>
      <c r="P17" s="104"/>
      <c r="Q17" s="104"/>
    </row>
    <row r="18" spans="1:17" ht="31.5" x14ac:dyDescent="0.25">
      <c r="A18" s="99">
        <v>16</v>
      </c>
      <c r="B18" s="107" t="s">
        <v>418</v>
      </c>
      <c r="C18" s="108" t="s">
        <v>402</v>
      </c>
      <c r="D18" s="101" t="s">
        <v>17</v>
      </c>
      <c r="E18" s="101">
        <v>50</v>
      </c>
      <c r="F18" s="108"/>
      <c r="G18" s="101"/>
      <c r="H18" s="101"/>
      <c r="I18" s="101">
        <v>8</v>
      </c>
      <c r="J18" s="101"/>
      <c r="K18" s="101"/>
      <c r="L18" s="99">
        <f t="shared" si="0"/>
        <v>58</v>
      </c>
      <c r="M18" s="102"/>
      <c r="N18" s="103">
        <f t="shared" si="1"/>
        <v>58</v>
      </c>
      <c r="O18" s="104"/>
      <c r="P18" s="104"/>
      <c r="Q18" s="104"/>
    </row>
    <row r="19" spans="1:17" ht="31.5" x14ac:dyDescent="0.25">
      <c r="A19" s="99">
        <v>17</v>
      </c>
      <c r="B19" s="107" t="s">
        <v>419</v>
      </c>
      <c r="C19" s="108" t="s">
        <v>420</v>
      </c>
      <c r="D19" s="101" t="s">
        <v>17</v>
      </c>
      <c r="E19" s="101"/>
      <c r="F19" s="108"/>
      <c r="G19" s="101"/>
      <c r="H19" s="101"/>
      <c r="I19" s="101"/>
      <c r="J19" s="101"/>
      <c r="K19" s="101">
        <v>12</v>
      </c>
      <c r="L19" s="99">
        <f t="shared" si="0"/>
        <v>12</v>
      </c>
      <c r="M19" s="102"/>
      <c r="N19" s="103">
        <f t="shared" si="1"/>
        <v>12</v>
      </c>
      <c r="O19" s="104"/>
      <c r="P19" s="104"/>
      <c r="Q19" s="104"/>
    </row>
    <row r="20" spans="1:17" ht="31.5" x14ac:dyDescent="0.25">
      <c r="A20" s="99">
        <v>18</v>
      </c>
      <c r="B20" s="107" t="s">
        <v>421</v>
      </c>
      <c r="C20" s="101" t="s">
        <v>420</v>
      </c>
      <c r="D20" s="101" t="s">
        <v>17</v>
      </c>
      <c r="E20" s="101">
        <v>9</v>
      </c>
      <c r="F20" s="101"/>
      <c r="G20" s="101"/>
      <c r="H20" s="101"/>
      <c r="I20" s="101"/>
      <c r="J20" s="101"/>
      <c r="K20" s="101">
        <v>36</v>
      </c>
      <c r="L20" s="99">
        <f t="shared" si="0"/>
        <v>45</v>
      </c>
      <c r="M20" s="102">
        <v>6</v>
      </c>
      <c r="N20" s="103">
        <f t="shared" si="1"/>
        <v>39</v>
      </c>
      <c r="O20" s="104"/>
      <c r="P20" s="104"/>
      <c r="Q20" s="104"/>
    </row>
    <row r="21" spans="1:17" ht="31.5" x14ac:dyDescent="0.25">
      <c r="A21" s="99">
        <v>19</v>
      </c>
      <c r="B21" s="100" t="s">
        <v>422</v>
      </c>
      <c r="C21" s="101" t="s">
        <v>420</v>
      </c>
      <c r="D21" s="101" t="s">
        <v>17</v>
      </c>
      <c r="E21" s="101">
        <v>27</v>
      </c>
      <c r="F21" s="101"/>
      <c r="G21" s="101"/>
      <c r="H21" s="101"/>
      <c r="I21" s="101"/>
      <c r="J21" s="101">
        <v>9</v>
      </c>
      <c r="K21" s="101">
        <v>30</v>
      </c>
      <c r="L21" s="99">
        <f t="shared" si="0"/>
        <v>66</v>
      </c>
      <c r="M21" s="102">
        <v>10</v>
      </c>
      <c r="N21" s="103">
        <f t="shared" si="1"/>
        <v>56</v>
      </c>
      <c r="O21" s="104"/>
      <c r="P21" s="104"/>
      <c r="Q21" s="104"/>
    </row>
    <row r="22" spans="1:17" ht="31.5" x14ac:dyDescent="0.25">
      <c r="A22" s="99">
        <v>20</v>
      </c>
      <c r="B22" s="100" t="s">
        <v>423</v>
      </c>
      <c r="C22" s="101" t="s">
        <v>420</v>
      </c>
      <c r="D22" s="101" t="s">
        <v>17</v>
      </c>
      <c r="E22" s="101">
        <v>42</v>
      </c>
      <c r="F22" s="101"/>
      <c r="G22" s="101"/>
      <c r="H22" s="101"/>
      <c r="I22" s="101"/>
      <c r="J22" s="101"/>
      <c r="K22" s="101">
        <v>12</v>
      </c>
      <c r="L22" s="99">
        <f t="shared" si="0"/>
        <v>54</v>
      </c>
      <c r="M22" s="102">
        <v>30</v>
      </c>
      <c r="N22" s="103">
        <f t="shared" si="1"/>
        <v>24</v>
      </c>
      <c r="O22" s="104"/>
      <c r="P22" s="104"/>
      <c r="Q22" s="104"/>
    </row>
    <row r="23" spans="1:17" ht="31.5" x14ac:dyDescent="0.25">
      <c r="A23" s="99">
        <v>21</v>
      </c>
      <c r="B23" s="100" t="s">
        <v>424</v>
      </c>
      <c r="C23" s="101" t="s">
        <v>420</v>
      </c>
      <c r="D23" s="101" t="s">
        <v>17</v>
      </c>
      <c r="E23" s="101">
        <v>6</v>
      </c>
      <c r="F23" s="101"/>
      <c r="G23" s="101"/>
      <c r="H23" s="101"/>
      <c r="I23" s="101">
        <v>6</v>
      </c>
      <c r="J23" s="101"/>
      <c r="K23" s="101"/>
      <c r="L23" s="99">
        <f t="shared" si="0"/>
        <v>12</v>
      </c>
      <c r="M23" s="102">
        <v>6</v>
      </c>
      <c r="N23" s="103">
        <f t="shared" si="1"/>
        <v>6</v>
      </c>
      <c r="O23" s="104"/>
      <c r="P23" s="104"/>
      <c r="Q23" s="104"/>
    </row>
    <row r="24" spans="1:17" ht="31.5" x14ac:dyDescent="0.25">
      <c r="A24" s="99">
        <v>23</v>
      </c>
      <c r="B24" s="100" t="s">
        <v>425</v>
      </c>
      <c r="C24" s="101" t="s">
        <v>420</v>
      </c>
      <c r="D24" s="101" t="s">
        <v>17</v>
      </c>
      <c r="E24" s="101"/>
      <c r="F24" s="101"/>
      <c r="G24" s="101"/>
      <c r="H24" s="101"/>
      <c r="I24" s="101"/>
      <c r="J24" s="101"/>
      <c r="K24" s="101">
        <v>49</v>
      </c>
      <c r="L24" s="99">
        <f t="shared" si="0"/>
        <v>49</v>
      </c>
      <c r="M24" s="102">
        <v>3</v>
      </c>
      <c r="N24" s="103">
        <f t="shared" si="1"/>
        <v>46</v>
      </c>
      <c r="O24" s="104"/>
      <c r="P24" s="104"/>
      <c r="Q24" s="104"/>
    </row>
    <row r="25" spans="1:17" ht="15.75" x14ac:dyDescent="0.25">
      <c r="A25" s="99">
        <v>31</v>
      </c>
      <c r="B25" s="100" t="s">
        <v>428</v>
      </c>
      <c r="C25" s="101" t="s">
        <v>429</v>
      </c>
      <c r="D25" s="101" t="s">
        <v>427</v>
      </c>
      <c r="E25" s="101"/>
      <c r="F25" s="101"/>
      <c r="G25" s="101"/>
      <c r="H25" s="101"/>
      <c r="I25" s="101">
        <v>9</v>
      </c>
      <c r="J25" s="101"/>
      <c r="K25" s="101"/>
      <c r="L25" s="99">
        <f t="shared" si="0"/>
        <v>9</v>
      </c>
      <c r="M25" s="102"/>
      <c r="N25" s="103">
        <f t="shared" si="1"/>
        <v>9</v>
      </c>
      <c r="O25" s="104"/>
      <c r="P25" s="104"/>
      <c r="Q25" s="104"/>
    </row>
    <row r="26" spans="1:17" ht="47.25" x14ac:dyDescent="0.25">
      <c r="A26" s="99"/>
      <c r="B26" s="109" t="s">
        <v>452</v>
      </c>
      <c r="C26" s="101" t="s">
        <v>420</v>
      </c>
      <c r="D26" s="101"/>
      <c r="E26" s="101">
        <v>6</v>
      </c>
      <c r="F26" s="101"/>
      <c r="G26" s="101"/>
      <c r="H26" s="101"/>
      <c r="I26" s="101"/>
      <c r="J26" s="101"/>
      <c r="K26" s="101"/>
      <c r="L26" s="99">
        <f t="shared" si="0"/>
        <v>6</v>
      </c>
      <c r="M26" s="102"/>
      <c r="N26" s="103">
        <f t="shared" si="1"/>
        <v>6</v>
      </c>
      <c r="O26" s="104"/>
      <c r="P26" s="104"/>
      <c r="Q26" s="104"/>
    </row>
    <row r="27" spans="1:17" ht="47.25" x14ac:dyDescent="0.25">
      <c r="A27" s="99">
        <v>33</v>
      </c>
      <c r="B27" s="100" t="s">
        <v>430</v>
      </c>
      <c r="C27" s="101" t="s">
        <v>431</v>
      </c>
      <c r="D27" s="101" t="s">
        <v>17</v>
      </c>
      <c r="E27" s="101">
        <v>80</v>
      </c>
      <c r="F27" s="101"/>
      <c r="G27" s="101"/>
      <c r="H27" s="101"/>
      <c r="I27" s="101"/>
      <c r="J27" s="101"/>
      <c r="K27" s="101"/>
      <c r="L27" s="99">
        <f t="shared" si="0"/>
        <v>80</v>
      </c>
      <c r="M27" s="102"/>
      <c r="N27" s="103">
        <f t="shared" si="1"/>
        <v>80</v>
      </c>
      <c r="O27" s="104"/>
      <c r="P27" s="104"/>
      <c r="Q27" s="104"/>
    </row>
    <row r="28" spans="1:17" ht="47.25" x14ac:dyDescent="0.25">
      <c r="A28" s="99">
        <v>34</v>
      </c>
      <c r="B28" s="100" t="s">
        <v>432</v>
      </c>
      <c r="C28" s="101" t="s">
        <v>420</v>
      </c>
      <c r="D28" s="101" t="s">
        <v>17</v>
      </c>
      <c r="E28" s="101">
        <v>3</v>
      </c>
      <c r="F28" s="101"/>
      <c r="G28" s="101"/>
      <c r="H28" s="101"/>
      <c r="I28" s="101"/>
      <c r="J28" s="101"/>
      <c r="K28" s="101"/>
      <c r="L28" s="99">
        <f t="shared" si="0"/>
        <v>3</v>
      </c>
      <c r="M28" s="102"/>
      <c r="N28" s="103">
        <f t="shared" si="1"/>
        <v>3</v>
      </c>
      <c r="O28" s="104"/>
      <c r="P28" s="104"/>
      <c r="Q28" s="104"/>
    </row>
    <row r="29" spans="1:17" ht="47.25" x14ac:dyDescent="0.25">
      <c r="A29" s="99"/>
      <c r="B29" s="100" t="s">
        <v>451</v>
      </c>
      <c r="C29" s="101" t="s">
        <v>420</v>
      </c>
      <c r="D29" s="101" t="s">
        <v>17</v>
      </c>
      <c r="E29" s="101">
        <v>10</v>
      </c>
      <c r="F29" s="101"/>
      <c r="G29" s="101"/>
      <c r="H29" s="101"/>
      <c r="I29" s="101"/>
      <c r="J29" s="101"/>
      <c r="K29" s="101"/>
      <c r="L29" s="99">
        <f t="shared" si="0"/>
        <v>10</v>
      </c>
      <c r="M29" s="102"/>
      <c r="N29" s="103">
        <f t="shared" si="1"/>
        <v>10</v>
      </c>
      <c r="O29" s="104"/>
      <c r="P29" s="104"/>
      <c r="Q29" s="104"/>
    </row>
    <row r="30" spans="1:17" ht="63" x14ac:dyDescent="0.25">
      <c r="A30" s="99">
        <v>38</v>
      </c>
      <c r="B30" s="100" t="s">
        <v>433</v>
      </c>
      <c r="C30" s="101" t="s">
        <v>431</v>
      </c>
      <c r="D30" s="101" t="s">
        <v>17</v>
      </c>
      <c r="E30" s="101">
        <v>12</v>
      </c>
      <c r="F30" s="101"/>
      <c r="G30" s="101"/>
      <c r="H30" s="101"/>
      <c r="I30" s="101"/>
      <c r="J30" s="101"/>
      <c r="K30" s="101"/>
      <c r="L30" s="99">
        <f t="shared" si="0"/>
        <v>12</v>
      </c>
      <c r="M30" s="102"/>
      <c r="N30" s="103">
        <f t="shared" si="1"/>
        <v>12</v>
      </c>
      <c r="O30" s="104"/>
      <c r="P30" s="104"/>
      <c r="Q30" s="104"/>
    </row>
    <row r="31" spans="1:17" ht="47.25" x14ac:dyDescent="0.25">
      <c r="A31" s="99">
        <v>40</v>
      </c>
      <c r="B31" s="100" t="s">
        <v>434</v>
      </c>
      <c r="C31" s="101" t="s">
        <v>400</v>
      </c>
      <c r="D31" s="101" t="s">
        <v>17</v>
      </c>
      <c r="E31" s="101">
        <v>40</v>
      </c>
      <c r="F31" s="101"/>
      <c r="G31" s="101"/>
      <c r="H31" s="101"/>
      <c r="I31" s="101"/>
      <c r="J31" s="101"/>
      <c r="K31" s="101"/>
      <c r="L31" s="99">
        <f t="shared" si="0"/>
        <v>40</v>
      </c>
      <c r="M31" s="102"/>
      <c r="N31" s="103">
        <f t="shared" si="1"/>
        <v>40</v>
      </c>
      <c r="O31" s="104"/>
      <c r="P31" s="104"/>
      <c r="Q31" s="104"/>
    </row>
    <row r="32" spans="1:17" ht="47.25" x14ac:dyDescent="0.25">
      <c r="A32" s="99">
        <v>41</v>
      </c>
      <c r="B32" s="100" t="s">
        <v>435</v>
      </c>
      <c r="C32" s="101" t="s">
        <v>400</v>
      </c>
      <c r="D32" s="101" t="s">
        <v>17</v>
      </c>
      <c r="E32" s="101">
        <v>40</v>
      </c>
      <c r="F32" s="101"/>
      <c r="G32" s="101"/>
      <c r="H32" s="101"/>
      <c r="I32" s="101"/>
      <c r="J32" s="101"/>
      <c r="K32" s="101"/>
      <c r="L32" s="99">
        <f t="shared" si="0"/>
        <v>40</v>
      </c>
      <c r="M32" s="102"/>
      <c r="N32" s="103">
        <f t="shared" si="1"/>
        <v>40</v>
      </c>
      <c r="O32" s="104"/>
      <c r="P32" s="104"/>
      <c r="Q32" s="104"/>
    </row>
    <row r="33" spans="1:17" ht="47.25" x14ac:dyDescent="0.25">
      <c r="A33" s="99">
        <v>42</v>
      </c>
      <c r="B33" s="100" t="s">
        <v>436</v>
      </c>
      <c r="C33" s="101" t="s">
        <v>400</v>
      </c>
      <c r="D33" s="101" t="s">
        <v>17</v>
      </c>
      <c r="E33" s="101">
        <v>50</v>
      </c>
      <c r="F33" s="101"/>
      <c r="G33" s="101"/>
      <c r="H33" s="101"/>
      <c r="I33" s="101"/>
      <c r="J33" s="101"/>
      <c r="K33" s="101"/>
      <c r="L33" s="99">
        <f t="shared" si="0"/>
        <v>50</v>
      </c>
      <c r="M33" s="102"/>
      <c r="N33" s="103">
        <f t="shared" si="1"/>
        <v>50</v>
      </c>
      <c r="O33" s="104"/>
      <c r="P33" s="104"/>
      <c r="Q33" s="104"/>
    </row>
    <row r="34" spans="1:17" ht="60" x14ac:dyDescent="0.25">
      <c r="A34" s="99"/>
      <c r="B34" s="110" t="s">
        <v>437</v>
      </c>
      <c r="C34" s="101"/>
      <c r="D34" s="101" t="s">
        <v>17</v>
      </c>
      <c r="E34" s="101">
        <v>3</v>
      </c>
      <c r="F34" s="101"/>
      <c r="G34" s="101"/>
      <c r="H34" s="101"/>
      <c r="I34" s="101"/>
      <c r="J34" s="101"/>
      <c r="K34" s="101"/>
      <c r="L34" s="99">
        <f t="shared" si="0"/>
        <v>3</v>
      </c>
      <c r="M34" s="102"/>
      <c r="N34" s="103">
        <f t="shared" si="1"/>
        <v>3</v>
      </c>
      <c r="O34" s="104"/>
      <c r="P34" s="104"/>
      <c r="Q34" s="104"/>
    </row>
    <row r="35" spans="1:17" ht="47.25" x14ac:dyDescent="0.25">
      <c r="A35" s="99">
        <v>45</v>
      </c>
      <c r="B35" s="100" t="s">
        <v>438</v>
      </c>
      <c r="C35" s="101" t="s">
        <v>439</v>
      </c>
      <c r="D35" s="101" t="s">
        <v>17</v>
      </c>
      <c r="E35" s="101">
        <v>4</v>
      </c>
      <c r="F35" s="101"/>
      <c r="G35" s="101"/>
      <c r="H35" s="101"/>
      <c r="I35" s="101"/>
      <c r="J35" s="101"/>
      <c r="K35" s="101"/>
      <c r="L35" s="99">
        <f t="shared" si="0"/>
        <v>4</v>
      </c>
      <c r="M35" s="102"/>
      <c r="N35" s="103">
        <f t="shared" si="1"/>
        <v>4</v>
      </c>
      <c r="O35" s="104"/>
      <c r="P35" s="104"/>
      <c r="Q35" s="104"/>
    </row>
    <row r="36" spans="1:17" ht="47.25" x14ac:dyDescent="0.25">
      <c r="A36" s="99">
        <v>47</v>
      </c>
      <c r="B36" s="100" t="s">
        <v>440</v>
      </c>
      <c r="C36" s="101" t="s">
        <v>441</v>
      </c>
      <c r="D36" s="101" t="s">
        <v>17</v>
      </c>
      <c r="E36" s="101">
        <v>6</v>
      </c>
      <c r="F36" s="101"/>
      <c r="G36" s="101"/>
      <c r="H36" s="101"/>
      <c r="I36" s="101"/>
      <c r="J36" s="101"/>
      <c r="K36" s="101"/>
      <c r="L36" s="99">
        <f t="shared" si="0"/>
        <v>6</v>
      </c>
      <c r="M36" s="102"/>
      <c r="N36" s="103">
        <f t="shared" si="1"/>
        <v>6</v>
      </c>
      <c r="O36" s="104"/>
      <c r="P36" s="104"/>
      <c r="Q36" s="104"/>
    </row>
    <row r="37" spans="1:17" ht="31.5" x14ac:dyDescent="0.25">
      <c r="A37" s="99">
        <v>48</v>
      </c>
      <c r="B37" s="111" t="s">
        <v>442</v>
      </c>
      <c r="C37" s="112"/>
      <c r="D37" s="101" t="s">
        <v>17</v>
      </c>
      <c r="E37" s="101"/>
      <c r="F37" s="101"/>
      <c r="G37" s="101"/>
      <c r="H37" s="101"/>
      <c r="I37" s="101"/>
      <c r="J37" s="101"/>
      <c r="K37" s="101">
        <v>42</v>
      </c>
      <c r="L37" s="99">
        <f t="shared" si="0"/>
        <v>42</v>
      </c>
      <c r="M37" s="102"/>
      <c r="N37" s="103">
        <f t="shared" si="1"/>
        <v>42</v>
      </c>
      <c r="O37" s="104"/>
      <c r="P37" s="104"/>
      <c r="Q37" s="104"/>
    </row>
    <row r="38" spans="1:17" ht="15.75" x14ac:dyDescent="0.25">
      <c r="A38" s="99">
        <v>51</v>
      </c>
      <c r="B38" s="113" t="s">
        <v>443</v>
      </c>
      <c r="C38" s="103" t="s">
        <v>426</v>
      </c>
      <c r="D38" s="103" t="s">
        <v>427</v>
      </c>
      <c r="E38" s="123"/>
      <c r="F38" s="125"/>
      <c r="G38" s="125"/>
      <c r="H38" s="125"/>
      <c r="I38" s="125"/>
      <c r="J38" s="125"/>
      <c r="K38" s="123">
        <v>1</v>
      </c>
      <c r="L38" s="99">
        <f t="shared" si="0"/>
        <v>1</v>
      </c>
      <c r="M38" s="102"/>
      <c r="N38" s="103">
        <f t="shared" si="1"/>
        <v>1</v>
      </c>
      <c r="O38" s="104"/>
      <c r="P38" s="104"/>
      <c r="Q38" s="104"/>
    </row>
    <row r="39" spans="1:17" ht="15.75" x14ac:dyDescent="0.25">
      <c r="A39" s="99">
        <v>52</v>
      </c>
      <c r="B39" s="113" t="s">
        <v>444</v>
      </c>
      <c r="C39" s="103" t="s">
        <v>426</v>
      </c>
      <c r="D39" s="103" t="s">
        <v>427</v>
      </c>
      <c r="E39" s="123"/>
      <c r="F39" s="125"/>
      <c r="G39" s="125"/>
      <c r="H39" s="125"/>
      <c r="I39" s="125"/>
      <c r="J39" s="125"/>
      <c r="K39" s="123">
        <v>1</v>
      </c>
      <c r="L39" s="99">
        <f t="shared" si="0"/>
        <v>1</v>
      </c>
      <c r="M39" s="102"/>
      <c r="N39" s="103">
        <f t="shared" si="1"/>
        <v>1</v>
      </c>
      <c r="O39" s="126"/>
      <c r="P39" s="104"/>
      <c r="Q39" s="104"/>
    </row>
    <row r="40" spans="1:17" ht="47.25" x14ac:dyDescent="0.25">
      <c r="A40" s="99">
        <v>53</v>
      </c>
      <c r="B40" s="113" t="s">
        <v>445</v>
      </c>
      <c r="C40" s="103" t="s">
        <v>426</v>
      </c>
      <c r="D40" s="103" t="s">
        <v>427</v>
      </c>
      <c r="E40" s="123"/>
      <c r="F40" s="125"/>
      <c r="G40" s="125"/>
      <c r="H40" s="125"/>
      <c r="I40" s="125"/>
      <c r="J40" s="125"/>
      <c r="K40" s="123">
        <v>900</v>
      </c>
      <c r="L40" s="99">
        <f t="shared" si="0"/>
        <v>900</v>
      </c>
      <c r="M40" s="102"/>
      <c r="N40" s="103">
        <f t="shared" si="1"/>
        <v>900</v>
      </c>
      <c r="O40" s="104"/>
      <c r="P40" s="104"/>
      <c r="Q40" s="104"/>
    </row>
    <row r="41" spans="1:17" ht="31.5" x14ac:dyDescent="0.25">
      <c r="A41" s="99">
        <v>54</v>
      </c>
      <c r="B41" s="113" t="s">
        <v>446</v>
      </c>
      <c r="C41" s="103" t="s">
        <v>426</v>
      </c>
      <c r="D41" s="103" t="s">
        <v>427</v>
      </c>
      <c r="E41" s="123"/>
      <c r="F41" s="125"/>
      <c r="G41" s="125"/>
      <c r="H41" s="125"/>
      <c r="I41" s="125"/>
      <c r="J41" s="125"/>
      <c r="K41" s="123">
        <v>600</v>
      </c>
      <c r="L41" s="99">
        <f t="shared" si="0"/>
        <v>600</v>
      </c>
      <c r="M41" s="102"/>
      <c r="N41" s="103">
        <f t="shared" si="1"/>
        <v>600</v>
      </c>
      <c r="O41" s="104"/>
      <c r="P41" s="104"/>
      <c r="Q41" s="104"/>
    </row>
    <row r="42" spans="1:17" ht="15.75" x14ac:dyDescent="0.25">
      <c r="A42" s="99"/>
      <c r="B42" s="120" t="s">
        <v>453</v>
      </c>
      <c r="C42" s="103" t="s">
        <v>426</v>
      </c>
      <c r="D42" s="103" t="s">
        <v>427</v>
      </c>
      <c r="E42" s="103">
        <v>18</v>
      </c>
      <c r="F42" s="125"/>
      <c r="G42" s="125"/>
      <c r="H42" s="125"/>
      <c r="I42" s="125"/>
      <c r="J42" s="125"/>
      <c r="K42" s="123"/>
      <c r="L42" s="99">
        <f t="shared" si="0"/>
        <v>18</v>
      </c>
      <c r="M42" s="102"/>
      <c r="N42" s="103">
        <f t="shared" si="1"/>
        <v>18</v>
      </c>
      <c r="O42" s="104"/>
      <c r="P42" s="104"/>
      <c r="Q42" s="104"/>
    </row>
    <row r="43" spans="1:17" ht="30" x14ac:dyDescent="0.25">
      <c r="A43" s="99"/>
      <c r="B43" s="121" t="s">
        <v>454</v>
      </c>
      <c r="C43" s="122" t="s">
        <v>426</v>
      </c>
      <c r="D43" s="103" t="s">
        <v>427</v>
      </c>
      <c r="E43" s="103">
        <v>12</v>
      </c>
      <c r="F43" s="125"/>
      <c r="G43" s="125"/>
      <c r="H43" s="125"/>
      <c r="I43" s="125"/>
      <c r="J43" s="125"/>
      <c r="K43" s="123"/>
      <c r="L43" s="99">
        <f t="shared" ref="L43:L45" si="2">SUM(E43:K43)</f>
        <v>12</v>
      </c>
      <c r="M43" s="102"/>
      <c r="N43" s="103">
        <f t="shared" ref="N43:N45" si="3">L43-M43</f>
        <v>12</v>
      </c>
      <c r="O43" s="104"/>
      <c r="P43" s="104"/>
      <c r="Q43" s="104"/>
    </row>
    <row r="44" spans="1:17" ht="15.75" x14ac:dyDescent="0.25">
      <c r="A44" s="99"/>
      <c r="B44" s="120" t="s">
        <v>455</v>
      </c>
      <c r="C44" s="103" t="s">
        <v>426</v>
      </c>
      <c r="D44" s="103" t="s">
        <v>427</v>
      </c>
      <c r="E44" s="103">
        <v>100</v>
      </c>
      <c r="F44" s="125"/>
      <c r="G44" s="125"/>
      <c r="H44" s="125"/>
      <c r="I44" s="125"/>
      <c r="J44" s="125"/>
      <c r="K44" s="123"/>
      <c r="L44" s="99">
        <f t="shared" si="2"/>
        <v>100</v>
      </c>
      <c r="M44" s="102"/>
      <c r="N44" s="103">
        <f t="shared" si="3"/>
        <v>100</v>
      </c>
      <c r="O44" s="104"/>
      <c r="P44" s="104"/>
      <c r="Q44" s="104"/>
    </row>
    <row r="45" spans="1:17" ht="30" x14ac:dyDescent="0.25">
      <c r="A45" s="117"/>
      <c r="B45" s="120" t="s">
        <v>456</v>
      </c>
      <c r="C45" s="118"/>
      <c r="D45" s="118" t="s">
        <v>17</v>
      </c>
      <c r="E45" s="133">
        <v>12</v>
      </c>
      <c r="F45" s="119"/>
      <c r="G45" s="119"/>
      <c r="H45" s="119"/>
      <c r="I45" s="119"/>
      <c r="J45" s="119"/>
      <c r="K45" s="119"/>
      <c r="L45" s="99">
        <f t="shared" si="2"/>
        <v>12</v>
      </c>
      <c r="M45" s="102"/>
      <c r="N45" s="103">
        <f t="shared" si="3"/>
        <v>12</v>
      </c>
    </row>
    <row r="46" spans="1:17" x14ac:dyDescent="0.25">
      <c r="B46" s="77"/>
      <c r="C46" s="78"/>
      <c r="D46" s="78"/>
      <c r="E46" s="80"/>
      <c r="F46" s="80"/>
      <c r="G46" s="80"/>
      <c r="H46" s="82"/>
      <c r="I46" s="82"/>
      <c r="J46" s="82"/>
      <c r="K46" s="82"/>
      <c r="L46" s="84"/>
      <c r="M46" s="114"/>
    </row>
    <row r="47" spans="1:17" x14ac:dyDescent="0.25">
      <c r="B47" s="77"/>
      <c r="C47" s="78"/>
      <c r="D47" s="78"/>
      <c r="E47" s="80"/>
      <c r="F47" s="82"/>
      <c r="G47" s="82"/>
      <c r="H47" s="82"/>
      <c r="I47" s="82"/>
      <c r="J47" s="80" t="s">
        <v>387</v>
      </c>
      <c r="K47" s="82"/>
      <c r="L47" s="84"/>
      <c r="M47" s="114"/>
    </row>
    <row r="63" spans="3:14" ht="22.5" x14ac:dyDescent="0.3">
      <c r="C63" s="183"/>
      <c r="D63" s="183"/>
      <c r="E63" s="183"/>
      <c r="F63" s="183"/>
      <c r="M63"/>
      <c r="N63"/>
    </row>
  </sheetData>
  <mergeCells count="2">
    <mergeCell ref="A2:D2"/>
    <mergeCell ref="C63:F6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льгота лс</vt:lpstr>
      <vt:lpstr>льгота расх.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2026-01-20T13:10:52Z</dcterms:modified>
</cp:coreProperties>
</file>