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910" windowHeight="9825"/>
  </bookViews>
  <sheets>
    <sheet name="Лист1" sheetId="1" r:id="rId1"/>
    <sheet name="Лист3" sheetId="3" r:id="rId2"/>
  </sheets>
  <calcPr calcId="145621" refMode="R1C1"/>
  <extLst>
    <ext uri="GoogleSheetsCustomDataVersion2">
      <go:sheetsCustomData xmlns:go="http://customooxmlschemas.google.com/" r:id="rId7" roundtripDataChecksum="KxlfcDGk52LugN2+urc5uYpNU043w40GsMyLwKCvj7I="/>
    </ext>
  </extLst>
</workbook>
</file>

<file path=xl/calcChain.xml><?xml version="1.0" encoding="utf-8"?>
<calcChain xmlns="http://schemas.openxmlformats.org/spreadsheetml/2006/main">
  <c r="AA663" i="1" l="1"/>
  <c r="AC663" i="1" s="1"/>
  <c r="AA662" i="1"/>
  <c r="AC662" i="1" s="1"/>
  <c r="AA661" i="1"/>
  <c r="AC661" i="1" s="1"/>
  <c r="AA660" i="1"/>
  <c r="AC660" i="1" s="1"/>
  <c r="AA659" i="1"/>
  <c r="AC659" i="1" s="1"/>
  <c r="AA658" i="1"/>
  <c r="AC658" i="1" s="1"/>
  <c r="AA657" i="1"/>
  <c r="AC657" i="1" s="1"/>
  <c r="AA656" i="1"/>
  <c r="AC656" i="1" s="1"/>
  <c r="AA655" i="1"/>
  <c r="AC655" i="1" s="1"/>
  <c r="AA654" i="1"/>
  <c r="AC654" i="1" s="1"/>
  <c r="AA653" i="1"/>
  <c r="AC653" i="1" s="1"/>
  <c r="AA652" i="1"/>
  <c r="AC652" i="1" s="1"/>
  <c r="AA651" i="1"/>
  <c r="AC651" i="1" s="1"/>
  <c r="AA650" i="1"/>
  <c r="AC650" i="1" s="1"/>
  <c r="AA649" i="1"/>
  <c r="AC649" i="1" s="1"/>
  <c r="AA648" i="1"/>
  <c r="AC648" i="1" s="1"/>
  <c r="AA647" i="1"/>
  <c r="AC647" i="1" s="1"/>
  <c r="AA646" i="1"/>
  <c r="AC646" i="1" s="1"/>
  <c r="AA645" i="1"/>
  <c r="AC645" i="1" s="1"/>
  <c r="AA644" i="1"/>
  <c r="AC644" i="1" s="1"/>
  <c r="AA643" i="1"/>
  <c r="AC643" i="1" s="1"/>
  <c r="AA642" i="1"/>
  <c r="AC642" i="1" s="1"/>
  <c r="AA641" i="1"/>
  <c r="AC641" i="1" s="1"/>
  <c r="AA640" i="1"/>
  <c r="AC640" i="1" s="1"/>
  <c r="AA639" i="1"/>
  <c r="AC639" i="1" s="1"/>
  <c r="AA638" i="1"/>
  <c r="AC638" i="1" s="1"/>
  <c r="AA637" i="1"/>
  <c r="AC637" i="1" s="1"/>
  <c r="AA636" i="1"/>
  <c r="AC636" i="1" s="1"/>
  <c r="AA635" i="1"/>
  <c r="AC635" i="1" s="1"/>
  <c r="AA634" i="1"/>
  <c r="AC634" i="1" s="1"/>
  <c r="AA633" i="1"/>
  <c r="AC633" i="1" s="1"/>
  <c r="AA632" i="1"/>
  <c r="AC632" i="1" s="1"/>
  <c r="AA631" i="1"/>
  <c r="AC631" i="1" s="1"/>
  <c r="AA630" i="1"/>
  <c r="AC630" i="1" s="1"/>
  <c r="AA629" i="1"/>
  <c r="AC629" i="1" s="1"/>
  <c r="AA628" i="1"/>
  <c r="AC628" i="1" s="1"/>
  <c r="AA627" i="1"/>
  <c r="AC627" i="1" s="1"/>
  <c r="AA626" i="1"/>
  <c r="AC626" i="1" s="1"/>
  <c r="AA625" i="1"/>
  <c r="AC625" i="1" s="1"/>
  <c r="AA624" i="1"/>
  <c r="AC624" i="1" s="1"/>
  <c r="AA623" i="1"/>
  <c r="AC623" i="1" s="1"/>
  <c r="AA622" i="1"/>
  <c r="AC622" i="1" s="1"/>
  <c r="AA621" i="1"/>
  <c r="AC621" i="1" s="1"/>
  <c r="AA620" i="1"/>
  <c r="AC620" i="1" s="1"/>
  <c r="AA619" i="1"/>
  <c r="AA618" i="1"/>
  <c r="AA617" i="1"/>
  <c r="AC617" i="1" s="1"/>
  <c r="AA616" i="1"/>
  <c r="AC616" i="1" s="1"/>
  <c r="AA615" i="1"/>
  <c r="AC615" i="1" s="1"/>
  <c r="AA614" i="1"/>
  <c r="AC614" i="1" s="1"/>
  <c r="AA613" i="1"/>
  <c r="AC613" i="1" s="1"/>
  <c r="AA612" i="1"/>
  <c r="AC612" i="1" s="1"/>
  <c r="AA611" i="1"/>
  <c r="AC611" i="1" s="1"/>
  <c r="AA610" i="1"/>
  <c r="AC610" i="1" s="1"/>
  <c r="AA609" i="1"/>
  <c r="AC609" i="1" s="1"/>
  <c r="AA608" i="1"/>
  <c r="AC608" i="1" s="1"/>
  <c r="AA607" i="1"/>
  <c r="AC607" i="1" s="1"/>
  <c r="AA606" i="1"/>
  <c r="AC606" i="1" s="1"/>
  <c r="AA605" i="1"/>
  <c r="AC605" i="1" s="1"/>
  <c r="AA604" i="1"/>
  <c r="AC604" i="1" s="1"/>
  <c r="AA603" i="1"/>
  <c r="AC603" i="1" s="1"/>
  <c r="AA602" i="1"/>
  <c r="AC602" i="1" s="1"/>
  <c r="AA601" i="1"/>
  <c r="AC601" i="1" s="1"/>
  <c r="AA600" i="1"/>
  <c r="AC600" i="1" s="1"/>
  <c r="AA599" i="1"/>
  <c r="AC599" i="1" s="1"/>
  <c r="AA598" i="1"/>
  <c r="AC598" i="1" s="1"/>
  <c r="AA597" i="1"/>
  <c r="AC597" i="1" s="1"/>
  <c r="AA596" i="1"/>
  <c r="AC596" i="1" s="1"/>
  <c r="AA595" i="1"/>
  <c r="AC595" i="1" s="1"/>
  <c r="AA594" i="1"/>
  <c r="AC594" i="1" s="1"/>
  <c r="AA593" i="1"/>
  <c r="AC593" i="1" s="1"/>
  <c r="AA591" i="1"/>
  <c r="AC591" i="1" s="1"/>
  <c r="AA590" i="1"/>
  <c r="AC590" i="1" s="1"/>
  <c r="AA589" i="1"/>
  <c r="AC589" i="1" s="1"/>
  <c r="AA588" i="1"/>
  <c r="AC588" i="1" s="1"/>
  <c r="AA587" i="1"/>
  <c r="AC587" i="1" s="1"/>
  <c r="AA586" i="1"/>
  <c r="AC586" i="1" s="1"/>
  <c r="AA585" i="1"/>
  <c r="AC585" i="1" s="1"/>
  <c r="AA584" i="1"/>
  <c r="AC584" i="1" s="1"/>
  <c r="AA583" i="1"/>
  <c r="AC583" i="1" s="1"/>
  <c r="AA582" i="1"/>
  <c r="AC582" i="1" s="1"/>
  <c r="AA581" i="1"/>
  <c r="AC581" i="1" s="1"/>
  <c r="AA580" i="1"/>
  <c r="AC580" i="1" s="1"/>
  <c r="AA579" i="1"/>
  <c r="AC579" i="1" s="1"/>
  <c r="AA578" i="1"/>
  <c r="AC578" i="1" s="1"/>
  <c r="AA577" i="1"/>
  <c r="AC577" i="1" s="1"/>
  <c r="AA576" i="1"/>
  <c r="AC576" i="1" s="1"/>
  <c r="AA575" i="1"/>
  <c r="AC575" i="1" s="1"/>
  <c r="AA574" i="1"/>
  <c r="AC574" i="1" s="1"/>
  <c r="AA573" i="1"/>
  <c r="AC573" i="1" s="1"/>
  <c r="AA572" i="1"/>
  <c r="AC572" i="1" s="1"/>
  <c r="AA571" i="1"/>
  <c r="AC571" i="1" s="1"/>
  <c r="AA570" i="1"/>
  <c r="AC570" i="1" s="1"/>
  <c r="AA569" i="1"/>
  <c r="AC569" i="1" s="1"/>
  <c r="AA568" i="1"/>
  <c r="AC568" i="1" s="1"/>
  <c r="AA567" i="1"/>
  <c r="AC567" i="1" s="1"/>
  <c r="AA566" i="1"/>
  <c r="AC566" i="1" s="1"/>
  <c r="AA565" i="1"/>
  <c r="AC565" i="1" s="1"/>
  <c r="AA564" i="1"/>
  <c r="AC564" i="1" s="1"/>
  <c r="AA563" i="1"/>
  <c r="AC563" i="1" s="1"/>
  <c r="AA562" i="1"/>
  <c r="AC562" i="1" s="1"/>
  <c r="AA561" i="1"/>
  <c r="AC561" i="1" s="1"/>
  <c r="AA560" i="1"/>
  <c r="AC560" i="1" s="1"/>
  <c r="AA559" i="1"/>
  <c r="AC559" i="1" s="1"/>
  <c r="AA558" i="1"/>
  <c r="AC558" i="1" s="1"/>
  <c r="AA557" i="1"/>
  <c r="AC557" i="1" s="1"/>
  <c r="AA556" i="1"/>
  <c r="AC556" i="1" s="1"/>
  <c r="AA555" i="1"/>
  <c r="AC555" i="1" s="1"/>
  <c r="AA554" i="1"/>
  <c r="AC554" i="1" s="1"/>
  <c r="AA553" i="1"/>
  <c r="AC553" i="1" s="1"/>
  <c r="AA552" i="1"/>
  <c r="AC552" i="1" s="1"/>
  <c r="AA551" i="1"/>
  <c r="AC551" i="1" s="1"/>
  <c r="AA550" i="1"/>
  <c r="AC550" i="1" s="1"/>
  <c r="AA549" i="1"/>
  <c r="AC549" i="1" s="1"/>
  <c r="AA548" i="1"/>
  <c r="AC548" i="1" s="1"/>
  <c r="AA547" i="1"/>
  <c r="AC547" i="1" s="1"/>
  <c r="AA546" i="1"/>
  <c r="AC546" i="1" s="1"/>
  <c r="AA545" i="1"/>
  <c r="AC545" i="1" s="1"/>
  <c r="AA543" i="1"/>
  <c r="AC543" i="1" s="1"/>
  <c r="AA542" i="1"/>
  <c r="AC542" i="1" s="1"/>
  <c r="AA541" i="1"/>
  <c r="AC541" i="1" s="1"/>
  <c r="AA540" i="1"/>
  <c r="AC540" i="1" s="1"/>
  <c r="AA539" i="1"/>
  <c r="AC539" i="1" s="1"/>
  <c r="AA538" i="1"/>
  <c r="AC538" i="1" s="1"/>
  <c r="AA537" i="1"/>
  <c r="AC537" i="1" s="1"/>
  <c r="AA536" i="1"/>
  <c r="AC536" i="1" s="1"/>
  <c r="AA535" i="1"/>
  <c r="AC535" i="1" s="1"/>
  <c r="AA534" i="1"/>
  <c r="AC534" i="1" s="1"/>
  <c r="AA533" i="1"/>
  <c r="AC533" i="1" s="1"/>
  <c r="AA532" i="1"/>
  <c r="AC532" i="1" s="1"/>
  <c r="AA531" i="1"/>
  <c r="AC531" i="1" s="1"/>
  <c r="AA530" i="1"/>
  <c r="AC530" i="1" s="1"/>
  <c r="AA529" i="1"/>
  <c r="AC529" i="1" s="1"/>
  <c r="AA528" i="1"/>
  <c r="AC528" i="1" s="1"/>
  <c r="AA527" i="1"/>
  <c r="AC527" i="1" s="1"/>
  <c r="AA526" i="1"/>
  <c r="AC526" i="1" s="1"/>
  <c r="AA525" i="1"/>
  <c r="AC525" i="1" s="1"/>
  <c r="AA524" i="1"/>
  <c r="AC524" i="1" s="1"/>
  <c r="AA522" i="1"/>
  <c r="AC522" i="1" s="1"/>
  <c r="AA521" i="1"/>
  <c r="AC521" i="1" s="1"/>
  <c r="AA520" i="1"/>
  <c r="AC520" i="1" s="1"/>
  <c r="AA519" i="1"/>
  <c r="AC519" i="1" s="1"/>
  <c r="AA518" i="1"/>
  <c r="AC518" i="1" s="1"/>
  <c r="AA517" i="1"/>
  <c r="AC517" i="1" s="1"/>
  <c r="AA516" i="1"/>
  <c r="AC516" i="1" s="1"/>
  <c r="AA515" i="1"/>
  <c r="AC515" i="1" s="1"/>
  <c r="AA514" i="1"/>
  <c r="AC514" i="1" s="1"/>
  <c r="AA513" i="1"/>
  <c r="AC513" i="1" s="1"/>
  <c r="AA512" i="1"/>
  <c r="AC512" i="1" s="1"/>
  <c r="AA511" i="1"/>
  <c r="AC511" i="1" s="1"/>
  <c r="AA510" i="1"/>
  <c r="AC510" i="1" s="1"/>
  <c r="AA509" i="1"/>
  <c r="AC509" i="1" s="1"/>
  <c r="AA508" i="1"/>
  <c r="AC508" i="1" s="1"/>
  <c r="AA507" i="1"/>
  <c r="AC507" i="1" s="1"/>
  <c r="AA506" i="1"/>
  <c r="AC506" i="1" s="1"/>
  <c r="AA505" i="1"/>
  <c r="AC505" i="1" s="1"/>
  <c r="AA504" i="1"/>
  <c r="AC504" i="1" s="1"/>
  <c r="AA503" i="1"/>
  <c r="AC503" i="1" s="1"/>
  <c r="AA502" i="1"/>
  <c r="AC502" i="1" s="1"/>
  <c r="AA501" i="1"/>
  <c r="AC501" i="1" s="1"/>
  <c r="AA500" i="1"/>
  <c r="AC500" i="1" s="1"/>
  <c r="AA499" i="1"/>
  <c r="AC499" i="1" s="1"/>
  <c r="AA498" i="1"/>
  <c r="AC498" i="1" s="1"/>
  <c r="AA497" i="1"/>
  <c r="AC497" i="1" s="1"/>
  <c r="AA496" i="1"/>
  <c r="AC496" i="1" s="1"/>
  <c r="AA495" i="1"/>
  <c r="AC495" i="1" s="1"/>
  <c r="AA494" i="1"/>
  <c r="AC494" i="1" s="1"/>
  <c r="AA493" i="1"/>
  <c r="AC493" i="1" s="1"/>
  <c r="AA492" i="1"/>
  <c r="AC492" i="1" s="1"/>
  <c r="AA491" i="1"/>
  <c r="AC491" i="1" s="1"/>
  <c r="AA490" i="1"/>
  <c r="AC490" i="1" s="1"/>
  <c r="AA489" i="1"/>
  <c r="AC489" i="1" s="1"/>
  <c r="AA488" i="1"/>
  <c r="AC488" i="1"/>
  <c r="AA487" i="1"/>
  <c r="AC487" i="1" s="1"/>
  <c r="AA486" i="1"/>
  <c r="AC486" i="1"/>
  <c r="AA485" i="1"/>
  <c r="AC485" i="1" s="1"/>
  <c r="AA484" i="1"/>
  <c r="AC484" i="1"/>
  <c r="AA483" i="1"/>
  <c r="AC483" i="1" s="1"/>
  <c r="AA482" i="1"/>
  <c r="AC482" i="1"/>
  <c r="AA481" i="1"/>
  <c r="AC481" i="1" s="1"/>
  <c r="AA480" i="1"/>
  <c r="AC480" i="1"/>
  <c r="AA479" i="1"/>
  <c r="AC479" i="1" s="1"/>
  <c r="AA478" i="1"/>
  <c r="AC478" i="1"/>
  <c r="AA477" i="1"/>
  <c r="AC477" i="1" s="1"/>
  <c r="AA476" i="1"/>
  <c r="AC476" i="1"/>
  <c r="AA475" i="1"/>
  <c r="AC475" i="1" s="1"/>
  <c r="AA474" i="1"/>
  <c r="AC474" i="1"/>
  <c r="AA473" i="1"/>
  <c r="AC473" i="1" s="1"/>
  <c r="AA472" i="1"/>
  <c r="AC472" i="1"/>
  <c r="AA471" i="1"/>
  <c r="AC471" i="1" s="1"/>
  <c r="AA470" i="1"/>
  <c r="AC470" i="1"/>
  <c r="AA469" i="1"/>
  <c r="AC469" i="1" s="1"/>
  <c r="AA468" i="1"/>
  <c r="AC468" i="1"/>
  <c r="AA467" i="1"/>
  <c r="AC467" i="1" s="1"/>
  <c r="AA466" i="1"/>
  <c r="AC466" i="1"/>
  <c r="AA465" i="1"/>
  <c r="AC465" i="1" s="1"/>
  <c r="AA464" i="1"/>
  <c r="AC464" i="1"/>
  <c r="AA463" i="1"/>
  <c r="AA462" i="1"/>
  <c r="AC462" i="1" s="1"/>
  <c r="AA461" i="1"/>
  <c r="AC461" i="1"/>
  <c r="AA460" i="1"/>
  <c r="AC460" i="1" s="1"/>
  <c r="AA459" i="1"/>
  <c r="AC459" i="1"/>
  <c r="AA458" i="1"/>
  <c r="AC458" i="1" s="1"/>
  <c r="AA457" i="1"/>
  <c r="AC457" i="1"/>
  <c r="AA456" i="1"/>
  <c r="AC456" i="1" s="1"/>
  <c r="AA455" i="1"/>
  <c r="AC455" i="1"/>
  <c r="AA454" i="1"/>
  <c r="AC454" i="1" s="1"/>
  <c r="AA453" i="1"/>
  <c r="AC453" i="1"/>
  <c r="AA452" i="1"/>
  <c r="AC452" i="1" s="1"/>
  <c r="AA451" i="1"/>
  <c r="AC451" i="1"/>
  <c r="AA450" i="1"/>
  <c r="AC450" i="1" s="1"/>
  <c r="AA449" i="1"/>
  <c r="AC449" i="1"/>
  <c r="AA448" i="1"/>
  <c r="AC448" i="1" s="1"/>
  <c r="AA447" i="1"/>
  <c r="AC447" i="1"/>
  <c r="AA446" i="1"/>
  <c r="AC446" i="1" s="1"/>
  <c r="AA445" i="1"/>
  <c r="AC445" i="1"/>
  <c r="AA444" i="1"/>
  <c r="AC444" i="1" s="1"/>
  <c r="AA443" i="1"/>
  <c r="AC443" i="1"/>
  <c r="AA442" i="1"/>
  <c r="AC442" i="1" s="1"/>
  <c r="AA441" i="1"/>
  <c r="AC441" i="1"/>
  <c r="AA440" i="1"/>
  <c r="AC440" i="1" s="1"/>
  <c r="AA439" i="1"/>
  <c r="AC439" i="1"/>
  <c r="AA438" i="1"/>
  <c r="AC438" i="1" s="1"/>
  <c r="AA437" i="1"/>
  <c r="AC437" i="1"/>
  <c r="AA436" i="1"/>
  <c r="AC436" i="1" s="1"/>
  <c r="AA435" i="1"/>
  <c r="AC435" i="1"/>
  <c r="AA434" i="1"/>
  <c r="AC434" i="1" s="1"/>
  <c r="AA433" i="1"/>
  <c r="AC433" i="1"/>
  <c r="AA432" i="1"/>
  <c r="AC432" i="1" s="1"/>
  <c r="AA431" i="1"/>
  <c r="AC431" i="1"/>
  <c r="AA430" i="1"/>
  <c r="AC430" i="1" s="1"/>
  <c r="AA429" i="1"/>
  <c r="AC429" i="1"/>
  <c r="AA428" i="1"/>
  <c r="AC428" i="1" s="1"/>
  <c r="AA427" i="1"/>
  <c r="AC427" i="1"/>
  <c r="AA426" i="1"/>
  <c r="AC426" i="1" s="1"/>
  <c r="AA425" i="1"/>
  <c r="AC425" i="1"/>
  <c r="AA424" i="1"/>
  <c r="AC424" i="1" s="1"/>
  <c r="AA423" i="1"/>
  <c r="AC423" i="1"/>
  <c r="AA422" i="1"/>
  <c r="AC422" i="1" s="1"/>
  <c r="AA421" i="1"/>
  <c r="AC421" i="1"/>
  <c r="AA420" i="1"/>
  <c r="AC420" i="1" s="1"/>
  <c r="AA419" i="1"/>
  <c r="AC419" i="1"/>
  <c r="AA418" i="1"/>
  <c r="AC418" i="1" s="1"/>
  <c r="AA417" i="1"/>
  <c r="AC417" i="1"/>
  <c r="AA416" i="1"/>
  <c r="AC416" i="1" s="1"/>
  <c r="AA415" i="1"/>
  <c r="AC415" i="1"/>
  <c r="AA414" i="1"/>
  <c r="AC414" i="1" s="1"/>
  <c r="AA413" i="1"/>
  <c r="AC413" i="1"/>
  <c r="AA412" i="1"/>
  <c r="AC412" i="1" s="1"/>
  <c r="AA411" i="1"/>
  <c r="AC411" i="1"/>
  <c r="AA410" i="1"/>
  <c r="AC410" i="1" s="1"/>
  <c r="AA409" i="1"/>
  <c r="AC409" i="1"/>
  <c r="AA408" i="1"/>
  <c r="AC408" i="1" s="1"/>
  <c r="AA407" i="1"/>
  <c r="AC407" i="1"/>
  <c r="AA406" i="1"/>
  <c r="AC406" i="1" s="1"/>
  <c r="AA405" i="1"/>
  <c r="AC405" i="1"/>
  <c r="AA404" i="1"/>
  <c r="AC404" i="1" s="1"/>
  <c r="AA403" i="1"/>
  <c r="AC403" i="1"/>
  <c r="AA402" i="1"/>
  <c r="AC402" i="1" s="1"/>
  <c r="AA401" i="1"/>
  <c r="AC401" i="1"/>
  <c r="AA400" i="1"/>
  <c r="AC400" i="1" s="1"/>
  <c r="AA399" i="1"/>
  <c r="AC399" i="1"/>
  <c r="AA398" i="1"/>
  <c r="AC398" i="1" s="1"/>
  <c r="AA397" i="1"/>
  <c r="AC397" i="1"/>
  <c r="AA396" i="1"/>
  <c r="AC396" i="1" s="1"/>
  <c r="AA395" i="1"/>
  <c r="AC395" i="1"/>
  <c r="AA394" i="1"/>
  <c r="AC394" i="1" s="1"/>
  <c r="AA393" i="1"/>
  <c r="AC393" i="1"/>
  <c r="AA392" i="1"/>
  <c r="AC392" i="1" s="1"/>
  <c r="AA391" i="1"/>
  <c r="AC391" i="1"/>
  <c r="AA390" i="1"/>
  <c r="AC390" i="1" s="1"/>
  <c r="AA389" i="1"/>
  <c r="AC389" i="1"/>
  <c r="AA388" i="1"/>
  <c r="AC388" i="1" s="1"/>
  <c r="AA387" i="1"/>
  <c r="AC387" i="1"/>
  <c r="AA386" i="1"/>
  <c r="AC386" i="1" s="1"/>
  <c r="AA385" i="1"/>
  <c r="AC385" i="1"/>
  <c r="AA384" i="1"/>
  <c r="AC384" i="1" s="1"/>
  <c r="AA383" i="1"/>
  <c r="AC383" i="1"/>
  <c r="AA382" i="1"/>
  <c r="AC382" i="1" s="1"/>
  <c r="AA381" i="1"/>
  <c r="AC381" i="1"/>
  <c r="AA380" i="1"/>
  <c r="AC380" i="1" s="1"/>
  <c r="AA379" i="1"/>
  <c r="AC379" i="1"/>
  <c r="AA378" i="1"/>
  <c r="AC378" i="1" s="1"/>
  <c r="AA377" i="1"/>
  <c r="AC377" i="1"/>
  <c r="AA376" i="1"/>
  <c r="AC376" i="1" s="1"/>
  <c r="AA375" i="1"/>
  <c r="AC375" i="1"/>
  <c r="AA374" i="1"/>
  <c r="AC374" i="1" s="1"/>
  <c r="AA373" i="1"/>
  <c r="AC373" i="1"/>
  <c r="AA372" i="1"/>
  <c r="AC372" i="1" s="1"/>
  <c r="AA371" i="1"/>
  <c r="AC371" i="1"/>
  <c r="AA370" i="1"/>
  <c r="AC370" i="1" s="1"/>
  <c r="AA369" i="1"/>
  <c r="AC369" i="1"/>
  <c r="AA368" i="1"/>
  <c r="AC368" i="1" s="1"/>
  <c r="AA367" i="1"/>
  <c r="AC367" i="1"/>
  <c r="AA366" i="1"/>
  <c r="AC366" i="1" s="1"/>
  <c r="AA365" i="1"/>
  <c r="AC365" i="1"/>
  <c r="AA364" i="1"/>
  <c r="AC364" i="1" s="1"/>
  <c r="AA363" i="1"/>
  <c r="AC363" i="1"/>
  <c r="AA362" i="1"/>
  <c r="AC362" i="1" s="1"/>
  <c r="AA361" i="1"/>
  <c r="AC361" i="1"/>
  <c r="AA360" i="1"/>
  <c r="AC360" i="1" s="1"/>
  <c r="AA359" i="1"/>
  <c r="AC359" i="1"/>
  <c r="AA358" i="1"/>
  <c r="AC358" i="1" s="1"/>
  <c r="AA357" i="1"/>
  <c r="AC357" i="1"/>
  <c r="AA356" i="1"/>
  <c r="AC356" i="1" s="1"/>
  <c r="AA355" i="1"/>
  <c r="AC355" i="1"/>
  <c r="AA354" i="1"/>
  <c r="AA353" i="1"/>
  <c r="AC353" i="1"/>
  <c r="AA352" i="1"/>
  <c r="AC352" i="1" s="1"/>
  <c r="AA351" i="1"/>
  <c r="AC351" i="1"/>
  <c r="AA350" i="1"/>
  <c r="AA349" i="1"/>
  <c r="AC349" i="1" s="1"/>
  <c r="AA348" i="1"/>
  <c r="AC348" i="1" s="1"/>
  <c r="AA347" i="1"/>
  <c r="AC347" i="1" s="1"/>
  <c r="AA346" i="1"/>
  <c r="AC346" i="1"/>
  <c r="AA345" i="1"/>
  <c r="AC345" i="1" s="1"/>
  <c r="AA344" i="1"/>
  <c r="AC344" i="1" s="1"/>
  <c r="AA343" i="1"/>
  <c r="AC343" i="1" s="1"/>
  <c r="AA342" i="1"/>
  <c r="AC342" i="1"/>
  <c r="AA341" i="1"/>
  <c r="AC341" i="1" s="1"/>
  <c r="AA340" i="1"/>
  <c r="AC340" i="1" s="1"/>
  <c r="AA339" i="1"/>
  <c r="AC339" i="1" s="1"/>
  <c r="AA338" i="1"/>
  <c r="AC338" i="1"/>
  <c r="AA337" i="1"/>
  <c r="AC337" i="1" s="1"/>
  <c r="AA336" i="1"/>
  <c r="AC336" i="1" s="1"/>
  <c r="AA335" i="1"/>
  <c r="AC335" i="1" s="1"/>
  <c r="AA334" i="1"/>
  <c r="AC334" i="1"/>
  <c r="AA333" i="1"/>
  <c r="AC333" i="1" s="1"/>
  <c r="AA331" i="1"/>
  <c r="AC331" i="1" s="1"/>
  <c r="AA330" i="1"/>
  <c r="AC330" i="1" s="1"/>
  <c r="AA329" i="1"/>
  <c r="AC329" i="1"/>
  <c r="AA328" i="1"/>
  <c r="AC328" i="1" s="1"/>
  <c r="AA327" i="1"/>
  <c r="AC327" i="1" s="1"/>
  <c r="AA326" i="1"/>
  <c r="AC326" i="1" s="1"/>
  <c r="AA325" i="1"/>
  <c r="AC325" i="1"/>
  <c r="AA324" i="1"/>
  <c r="AC324" i="1" s="1"/>
  <c r="AA323" i="1"/>
  <c r="AC323" i="1" s="1"/>
  <c r="AA322" i="1"/>
  <c r="AC322" i="1" s="1"/>
  <c r="AA321" i="1"/>
  <c r="AC321" i="1"/>
  <c r="AA320" i="1"/>
  <c r="AC320" i="1" s="1"/>
  <c r="AA319" i="1"/>
  <c r="AC319" i="1" s="1"/>
  <c r="AA318" i="1"/>
  <c r="AC318" i="1" s="1"/>
  <c r="AA317" i="1"/>
  <c r="AC317" i="1"/>
  <c r="AA316" i="1"/>
  <c r="AC316" i="1" s="1"/>
  <c r="AA315" i="1"/>
  <c r="AC315" i="1" s="1"/>
  <c r="AA314" i="1"/>
  <c r="AC314" i="1" s="1"/>
  <c r="AA313" i="1"/>
  <c r="AC313" i="1"/>
  <c r="AA312" i="1"/>
  <c r="AC312" i="1" s="1"/>
  <c r="AA311" i="1"/>
  <c r="AC311" i="1" s="1"/>
  <c r="AA310" i="1"/>
  <c r="AC310" i="1" s="1"/>
  <c r="AA309" i="1"/>
  <c r="AC309" i="1"/>
  <c r="AA308" i="1"/>
  <c r="AC308" i="1" s="1"/>
  <c r="AA307" i="1"/>
  <c r="AC307" i="1" s="1"/>
  <c r="AA306" i="1"/>
  <c r="AC306" i="1" s="1"/>
  <c r="AA305" i="1"/>
  <c r="AC305" i="1"/>
  <c r="AA304" i="1"/>
  <c r="AC304" i="1" s="1"/>
  <c r="AA303" i="1"/>
  <c r="AC303" i="1" s="1"/>
  <c r="AA302" i="1"/>
  <c r="AC302" i="1" s="1"/>
  <c r="AA301" i="1"/>
  <c r="AC301" i="1"/>
  <c r="AA300" i="1"/>
  <c r="AC300" i="1" s="1"/>
  <c r="AA299" i="1"/>
  <c r="AC299" i="1" s="1"/>
  <c r="AA298" i="1"/>
  <c r="AC298" i="1" s="1"/>
  <c r="AA297" i="1"/>
  <c r="AC297" i="1"/>
  <c r="AA296" i="1"/>
  <c r="AC296" i="1" s="1"/>
  <c r="AA295" i="1"/>
  <c r="AC295" i="1" s="1"/>
  <c r="AA294" i="1"/>
  <c r="AC294" i="1" s="1"/>
  <c r="AA293" i="1"/>
  <c r="AC293" i="1"/>
  <c r="AA292" i="1"/>
  <c r="AC292" i="1" s="1"/>
  <c r="AA291" i="1"/>
  <c r="AC291" i="1" s="1"/>
  <c r="AA290" i="1"/>
  <c r="AC290" i="1" s="1"/>
  <c r="AA289" i="1"/>
  <c r="AC289" i="1"/>
  <c r="AA288" i="1"/>
  <c r="AC288" i="1" s="1"/>
  <c r="AA287" i="1"/>
  <c r="AC287" i="1" s="1"/>
  <c r="AA286" i="1"/>
  <c r="AC286" i="1" s="1"/>
  <c r="AA285" i="1"/>
  <c r="AC285" i="1" s="1"/>
  <c r="AA284" i="1"/>
  <c r="AC284" i="1" s="1"/>
  <c r="AA283" i="1"/>
  <c r="AC283" i="1" s="1"/>
  <c r="AA282" i="1"/>
  <c r="AC282" i="1" s="1"/>
  <c r="AA281" i="1"/>
  <c r="AC281" i="1" s="1"/>
  <c r="AA280" i="1"/>
  <c r="AC280" i="1" s="1"/>
  <c r="AA279" i="1"/>
  <c r="AC279" i="1" s="1"/>
  <c r="AA278" i="1"/>
  <c r="AC278" i="1" s="1"/>
  <c r="AA277" i="1"/>
  <c r="AC277" i="1" s="1"/>
  <c r="AA276" i="1"/>
  <c r="AC276" i="1" s="1"/>
  <c r="AA275" i="1"/>
  <c r="AC275" i="1" s="1"/>
  <c r="AA274" i="1"/>
  <c r="AC274" i="1" s="1"/>
  <c r="AA273" i="1"/>
  <c r="AA271" i="1"/>
  <c r="AC271" i="1"/>
  <c r="AA270" i="1"/>
  <c r="AC270" i="1"/>
  <c r="AA269" i="1"/>
  <c r="AC269" i="1"/>
  <c r="AA268" i="1"/>
  <c r="AC268" i="1"/>
  <c r="AA267" i="1"/>
  <c r="AC267" i="1"/>
  <c r="AA266" i="1"/>
  <c r="AC266" i="1"/>
  <c r="AA265" i="1"/>
  <c r="AC265" i="1"/>
  <c r="AA264" i="1"/>
  <c r="AC264" i="1"/>
  <c r="AA263" i="1"/>
  <c r="AC263" i="1"/>
  <c r="AA262" i="1"/>
  <c r="AC262" i="1"/>
  <c r="AA261" i="1"/>
  <c r="AC261" i="1"/>
  <c r="AA260" i="1"/>
  <c r="AC260" i="1"/>
  <c r="AA259" i="1"/>
  <c r="AC259" i="1"/>
  <c r="AA258" i="1"/>
  <c r="AA257" i="1"/>
  <c r="AC257" i="1" s="1"/>
  <c r="AA256" i="1"/>
  <c r="AC256" i="1" s="1"/>
  <c r="AA255" i="1"/>
  <c r="AC255" i="1" s="1"/>
  <c r="AA254" i="1"/>
  <c r="AC254" i="1" s="1"/>
  <c r="AA253" i="1"/>
  <c r="AC253" i="1" s="1"/>
  <c r="AA252" i="1"/>
  <c r="AC252" i="1" s="1"/>
  <c r="AA251" i="1"/>
  <c r="AC251" i="1" s="1"/>
  <c r="AA248" i="1"/>
  <c r="AC248" i="1" s="1"/>
  <c r="AA247" i="1"/>
  <c r="AC247" i="1" s="1"/>
  <c r="AA246" i="1"/>
  <c r="AC246" i="1" s="1"/>
  <c r="AA245" i="1"/>
  <c r="AC245" i="1" s="1"/>
  <c r="AA244" i="1"/>
  <c r="AC244" i="1" s="1"/>
  <c r="AA243" i="1"/>
  <c r="AC243" i="1" s="1"/>
  <c r="AA242" i="1"/>
  <c r="AC242" i="1" s="1"/>
  <c r="AA241" i="1"/>
  <c r="AC241" i="1" s="1"/>
  <c r="AA240" i="1"/>
  <c r="AC240" i="1" s="1"/>
  <c r="AA239" i="1"/>
  <c r="AC239" i="1" s="1"/>
  <c r="AA238" i="1"/>
  <c r="AC238" i="1" s="1"/>
  <c r="AA237" i="1"/>
  <c r="AC237" i="1" s="1"/>
  <c r="AA236" i="1"/>
  <c r="AC236" i="1" s="1"/>
  <c r="AA235" i="1"/>
  <c r="AC235" i="1" s="1"/>
  <c r="AA234" i="1"/>
  <c r="AC234" i="1" s="1"/>
  <c r="AA233" i="1"/>
  <c r="AC233" i="1" s="1"/>
  <c r="AA232" i="1"/>
  <c r="AC232" i="1" s="1"/>
  <c r="AA231" i="1"/>
  <c r="AC231" i="1" s="1"/>
  <c r="AA230" i="1"/>
  <c r="AC230" i="1" s="1"/>
  <c r="AA229" i="1"/>
  <c r="AC229" i="1" s="1"/>
  <c r="AA228" i="1"/>
  <c r="AC228" i="1" s="1"/>
  <c r="AA227" i="1"/>
  <c r="AC227" i="1" s="1"/>
  <c r="AA226" i="1"/>
  <c r="AC226" i="1" s="1"/>
  <c r="AA225" i="1"/>
  <c r="AC225" i="1" s="1"/>
  <c r="AA224" i="1"/>
  <c r="AC224" i="1" s="1"/>
  <c r="AA223" i="1"/>
  <c r="AC223" i="1" s="1"/>
  <c r="AA222" i="1"/>
  <c r="AC222" i="1" s="1"/>
  <c r="AA221" i="1"/>
  <c r="AC221" i="1" s="1"/>
  <c r="AA220" i="1"/>
  <c r="AC220" i="1" s="1"/>
  <c r="AA219" i="1"/>
  <c r="AA218" i="1"/>
  <c r="AC218" i="1"/>
  <c r="AA217" i="1"/>
  <c r="AC217" i="1"/>
  <c r="AA216" i="1"/>
  <c r="AA215" i="1"/>
  <c r="AC215" i="1" s="1"/>
  <c r="AA214" i="1"/>
  <c r="AC214" i="1" s="1"/>
  <c r="AA213" i="1"/>
  <c r="AC213" i="1" s="1"/>
  <c r="AA212" i="1"/>
  <c r="AC212" i="1" s="1"/>
  <c r="AA211" i="1"/>
  <c r="AC211" i="1" s="1"/>
  <c r="AA210" i="1"/>
  <c r="AA209" i="1"/>
  <c r="AC209" i="1"/>
  <c r="AA208" i="1"/>
  <c r="AC208" i="1"/>
  <c r="AA207" i="1"/>
  <c r="AC207" i="1"/>
  <c r="AA206" i="1"/>
  <c r="AC206" i="1"/>
  <c r="AA205" i="1"/>
  <c r="AC205" i="1"/>
  <c r="AA204" i="1"/>
  <c r="AC204" i="1"/>
  <c r="AA203" i="1"/>
  <c r="AC203" i="1"/>
  <c r="AA202" i="1"/>
  <c r="AC202" i="1"/>
  <c r="AA201" i="1"/>
  <c r="AC201" i="1"/>
  <c r="AA200" i="1"/>
  <c r="AC200" i="1"/>
  <c r="AA199" i="1"/>
  <c r="AC199" i="1"/>
  <c r="AA198" i="1"/>
  <c r="AC198" i="1"/>
  <c r="AA197" i="1"/>
  <c r="AC197" i="1"/>
  <c r="AA196" i="1"/>
  <c r="AC196" i="1"/>
  <c r="AA195" i="1"/>
  <c r="AC195" i="1"/>
  <c r="AA194" i="1"/>
  <c r="AC194" i="1"/>
  <c r="AA193" i="1"/>
  <c r="AC193" i="1"/>
  <c r="AA192" i="1"/>
  <c r="AC192" i="1"/>
  <c r="AA191" i="1"/>
  <c r="AC191" i="1"/>
  <c r="AA190" i="1"/>
  <c r="AA189" i="1"/>
  <c r="AC189" i="1" s="1"/>
  <c r="AA188" i="1"/>
  <c r="AC188" i="1" s="1"/>
  <c r="AA187" i="1"/>
  <c r="AC187" i="1" s="1"/>
  <c r="AA186" i="1"/>
  <c r="AC186" i="1" s="1"/>
  <c r="AA185" i="1"/>
  <c r="AC185" i="1" s="1"/>
  <c r="AA184" i="1"/>
  <c r="AC184" i="1" s="1"/>
  <c r="AA183" i="1"/>
  <c r="AC183" i="1" s="1"/>
  <c r="AA182" i="1"/>
  <c r="AC182" i="1" s="1"/>
  <c r="AA181" i="1"/>
  <c r="AC181" i="1" s="1"/>
  <c r="AA180" i="1"/>
  <c r="AC180" i="1" s="1"/>
  <c r="AA179" i="1"/>
  <c r="AC179" i="1" s="1"/>
  <c r="AA178" i="1"/>
  <c r="AC178" i="1" s="1"/>
  <c r="AA177" i="1"/>
  <c r="AC177" i="1" s="1"/>
  <c r="AA176" i="1"/>
  <c r="AC176" i="1" s="1"/>
  <c r="AA175" i="1"/>
  <c r="AC175" i="1" s="1"/>
  <c r="AA174" i="1"/>
  <c r="AC174" i="1" s="1"/>
  <c r="AA173" i="1"/>
  <c r="AC173" i="1" s="1"/>
  <c r="AA172" i="1"/>
  <c r="AC172" i="1" s="1"/>
  <c r="AA171" i="1"/>
  <c r="AC171" i="1" s="1"/>
  <c r="AA170" i="1"/>
  <c r="AC170" i="1" s="1"/>
  <c r="AA169" i="1"/>
  <c r="AC169" i="1" s="1"/>
  <c r="AA168" i="1"/>
  <c r="AC168" i="1" s="1"/>
  <c r="AA167" i="1"/>
  <c r="AC167" i="1" s="1"/>
  <c r="AA166" i="1"/>
  <c r="AC166" i="1" s="1"/>
  <c r="AA165" i="1"/>
  <c r="AC165" i="1" s="1"/>
  <c r="AA164" i="1"/>
  <c r="AC164" i="1" s="1"/>
  <c r="AA163" i="1"/>
  <c r="AC163" i="1" s="1"/>
  <c r="AA162" i="1"/>
  <c r="AC162" i="1" s="1"/>
  <c r="AA161" i="1"/>
  <c r="AC161" i="1" s="1"/>
  <c r="AA160" i="1"/>
  <c r="AC160" i="1" s="1"/>
  <c r="AA159" i="1"/>
  <c r="AC159" i="1" s="1"/>
  <c r="AA158" i="1"/>
  <c r="AC158" i="1" s="1"/>
  <c r="AA157" i="1"/>
  <c r="AC157" i="1" s="1"/>
  <c r="AA156" i="1"/>
  <c r="AC156" i="1" s="1"/>
  <c r="AA155" i="1"/>
  <c r="AC155" i="1" s="1"/>
  <c r="AA154" i="1"/>
  <c r="AC154" i="1" s="1"/>
  <c r="AA153" i="1"/>
  <c r="AC153" i="1" s="1"/>
  <c r="AA152" i="1"/>
  <c r="AC152" i="1" s="1"/>
  <c r="AA151" i="1"/>
  <c r="AC151" i="1" s="1"/>
  <c r="AA150" i="1"/>
  <c r="AC150" i="1" s="1"/>
  <c r="AA149" i="1"/>
  <c r="AC149" i="1" s="1"/>
  <c r="AA148" i="1"/>
  <c r="AC148" i="1" s="1"/>
  <c r="AA147" i="1"/>
  <c r="AC147" i="1" s="1"/>
  <c r="AA146" i="1"/>
  <c r="AC146" i="1" s="1"/>
  <c r="AA145" i="1"/>
  <c r="AC145" i="1" s="1"/>
  <c r="AA144" i="1"/>
  <c r="AC144" i="1" s="1"/>
  <c r="AA143" i="1"/>
  <c r="AC143" i="1" s="1"/>
  <c r="AA142" i="1"/>
  <c r="AC142" i="1" s="1"/>
  <c r="AA141" i="1"/>
  <c r="AC141" i="1" s="1"/>
  <c r="AA140" i="1"/>
  <c r="AC140" i="1" s="1"/>
  <c r="AA139" i="1"/>
  <c r="AC139" i="1" s="1"/>
  <c r="AA138" i="1"/>
  <c r="AC138" i="1" s="1"/>
  <c r="AA137" i="1"/>
  <c r="AC137" i="1" s="1"/>
  <c r="AA136" i="1"/>
  <c r="AC136" i="1" s="1"/>
  <c r="AA135" i="1"/>
  <c r="AC135" i="1" s="1"/>
  <c r="AA134" i="1"/>
  <c r="AC134" i="1" s="1"/>
  <c r="AA133" i="1"/>
  <c r="AC133" i="1" s="1"/>
  <c r="AA132" i="1"/>
  <c r="AC132" i="1" s="1"/>
  <c r="AA131" i="1"/>
  <c r="AC131" i="1" s="1"/>
  <c r="AA130" i="1"/>
  <c r="AC130" i="1" s="1"/>
  <c r="AA129" i="1"/>
  <c r="AC129" i="1" s="1"/>
  <c r="AA128" i="1"/>
  <c r="AC128" i="1" s="1"/>
  <c r="AA127" i="1"/>
  <c r="AC127" i="1" s="1"/>
  <c r="AA126" i="1"/>
  <c r="AC126" i="1" s="1"/>
  <c r="AA125" i="1"/>
  <c r="AC125" i="1" s="1"/>
  <c r="AA124" i="1"/>
  <c r="AC124" i="1" s="1"/>
  <c r="AA123" i="1"/>
  <c r="AC123" i="1" s="1"/>
  <c r="AA122" i="1"/>
  <c r="AC122" i="1" s="1"/>
  <c r="AA121" i="1"/>
  <c r="AC121" i="1" s="1"/>
  <c r="AA120" i="1"/>
  <c r="AC120" i="1" s="1"/>
  <c r="AA119" i="1"/>
  <c r="AC119" i="1" s="1"/>
  <c r="AA118" i="1"/>
  <c r="AC118" i="1" s="1"/>
  <c r="AA117" i="1"/>
  <c r="AC117" i="1" s="1"/>
  <c r="AA116" i="1"/>
  <c r="AC116" i="1" s="1"/>
  <c r="AA115" i="1"/>
  <c r="AC115" i="1" s="1"/>
  <c r="AA114" i="1"/>
  <c r="AC114" i="1" s="1"/>
  <c r="AA113" i="1"/>
  <c r="AC113" i="1" s="1"/>
  <c r="AA112" i="1"/>
  <c r="AC112" i="1" s="1"/>
  <c r="AA111" i="1"/>
  <c r="AC111" i="1" s="1"/>
  <c r="AA110" i="1"/>
  <c r="AC110" i="1" s="1"/>
  <c r="AA109" i="1"/>
  <c r="AC109" i="1" s="1"/>
  <c r="AA108" i="1"/>
  <c r="AC108" i="1" s="1"/>
  <c r="AA107" i="1"/>
  <c r="AC107" i="1" s="1"/>
  <c r="AA106" i="1"/>
  <c r="AC106" i="1" s="1"/>
  <c r="AA105" i="1"/>
  <c r="AC105" i="1" s="1"/>
  <c r="AA104" i="1"/>
  <c r="AC104" i="1" s="1"/>
  <c r="AA103" i="1"/>
  <c r="AC103" i="1" s="1"/>
  <c r="AA102" i="1"/>
  <c r="AC102" i="1" s="1"/>
  <c r="AA101" i="1"/>
  <c r="AC101" i="1" s="1"/>
  <c r="AA100" i="1"/>
  <c r="AC100" i="1" s="1"/>
  <c r="AA99" i="1"/>
  <c r="AC99" i="1" s="1"/>
  <c r="AA98" i="1"/>
  <c r="AC98" i="1" s="1"/>
  <c r="AA97" i="1"/>
  <c r="AC97" i="1" s="1"/>
  <c r="AA96" i="1"/>
  <c r="AC96" i="1" s="1"/>
  <c r="AA95" i="1"/>
  <c r="AC95" i="1" s="1"/>
  <c r="AA94" i="1"/>
  <c r="AC94" i="1" s="1"/>
  <c r="AA93" i="1"/>
  <c r="AC93" i="1" s="1"/>
  <c r="AA92" i="1"/>
  <c r="AC92" i="1" s="1"/>
  <c r="AA91" i="1"/>
  <c r="AC91" i="1" s="1"/>
  <c r="AA90" i="1"/>
  <c r="AC90" i="1" s="1"/>
  <c r="AA89" i="1"/>
  <c r="AC89" i="1"/>
  <c r="AA88" i="1"/>
  <c r="AC88" i="1"/>
  <c r="AA87" i="1"/>
  <c r="AC87" i="1"/>
  <c r="AA85" i="1"/>
  <c r="AC85" i="1"/>
  <c r="AA84" i="1"/>
  <c r="AC84" i="1"/>
  <c r="AA83" i="1"/>
  <c r="AC83" i="1"/>
  <c r="AA82" i="1"/>
  <c r="AC82" i="1"/>
  <c r="AA81" i="1"/>
  <c r="AC81" i="1"/>
  <c r="AA80" i="1"/>
  <c r="AC80" i="1"/>
  <c r="AA79" i="1"/>
  <c r="AC79" i="1"/>
  <c r="AA78" i="1"/>
  <c r="AC78" i="1"/>
  <c r="AA77" i="1"/>
  <c r="AC77" i="1"/>
  <c r="AA75" i="1"/>
  <c r="AC75" i="1"/>
  <c r="AA74" i="1"/>
  <c r="AC74" i="1"/>
  <c r="AA73" i="1"/>
  <c r="AC73" i="1"/>
  <c r="AA72" i="1"/>
  <c r="AC72" i="1"/>
  <c r="AA71" i="1"/>
  <c r="AC71" i="1"/>
  <c r="AA70" i="1"/>
  <c r="AC70" i="1"/>
  <c r="AA69" i="1"/>
  <c r="AC69" i="1"/>
  <c r="AA68" i="1"/>
  <c r="AC68" i="1"/>
  <c r="AA67" i="1"/>
  <c r="AC67" i="1"/>
  <c r="AA66" i="1"/>
  <c r="AC66" i="1"/>
  <c r="AA65" i="1"/>
  <c r="AC65" i="1"/>
  <c r="AA64" i="1"/>
  <c r="AC64" i="1"/>
  <c r="AA63" i="1"/>
  <c r="AC63" i="1"/>
  <c r="AA62" i="1"/>
  <c r="AC62" i="1"/>
  <c r="AA61" i="1"/>
  <c r="AC61" i="1"/>
  <c r="AA60" i="1"/>
  <c r="AC60" i="1"/>
  <c r="AA59" i="1"/>
  <c r="AC59" i="1"/>
  <c r="AA58" i="1"/>
  <c r="AC58" i="1"/>
  <c r="AA57" i="1"/>
  <c r="AC57" i="1"/>
  <c r="AA56" i="1"/>
  <c r="AC56" i="1"/>
  <c r="AA55" i="1"/>
  <c r="AC55" i="1"/>
  <c r="AA54" i="1"/>
  <c r="AC54" i="1"/>
  <c r="AA53" i="1"/>
  <c r="AC53" i="1"/>
  <c r="AA52" i="1"/>
  <c r="AC52" i="1"/>
  <c r="AA51" i="1"/>
  <c r="AC51" i="1"/>
  <c r="AA50" i="1"/>
  <c r="AC50" i="1"/>
  <c r="AA49" i="1"/>
  <c r="AC49" i="1"/>
  <c r="AA48" i="1"/>
  <c r="AC48" i="1"/>
  <c r="AA47" i="1"/>
  <c r="AC47" i="1"/>
  <c r="AA46" i="1"/>
  <c r="AC46" i="1"/>
  <c r="AA45" i="1"/>
  <c r="AC45" i="1"/>
  <c r="AA44" i="1"/>
  <c r="AC44" i="1"/>
  <c r="AA43" i="1"/>
  <c r="AC43" i="1"/>
  <c r="AA42" i="1"/>
  <c r="AC42" i="1"/>
  <c r="AA41" i="1"/>
  <c r="AC41" i="1"/>
  <c r="AA40" i="1"/>
  <c r="AC40" i="1"/>
  <c r="AA39" i="1"/>
  <c r="AC39" i="1"/>
  <c r="AA38" i="1"/>
  <c r="AA37" i="1"/>
  <c r="AC37" i="1" s="1"/>
  <c r="AA36" i="1"/>
  <c r="AC36" i="1" s="1"/>
  <c r="AA35" i="1"/>
  <c r="AC35" i="1" s="1"/>
  <c r="AA34" i="1"/>
  <c r="AC34" i="1" s="1"/>
  <c r="AA33" i="1"/>
  <c r="AC33" i="1" s="1"/>
  <c r="AA32" i="1"/>
  <c r="AC32" i="1" s="1"/>
  <c r="AA31" i="1"/>
  <c r="AC31" i="1" s="1"/>
  <c r="AA30" i="1"/>
  <c r="AC30" i="1" s="1"/>
  <c r="AA29" i="1"/>
  <c r="AC29" i="1" s="1"/>
  <c r="AA28" i="1"/>
  <c r="AC28" i="1" s="1"/>
  <c r="AA27" i="1"/>
  <c r="AC27" i="1" s="1"/>
  <c r="AA26" i="1"/>
  <c r="AC26" i="1" s="1"/>
  <c r="AA25" i="1"/>
  <c r="AC25" i="1" s="1"/>
  <c r="AA24" i="1"/>
  <c r="AC24" i="1" s="1"/>
  <c r="AA23" i="1"/>
  <c r="AC23" i="1" s="1"/>
  <c r="AA22" i="1"/>
  <c r="AC22" i="1" s="1"/>
  <c r="AA21" i="1"/>
  <c r="AC21" i="1" s="1"/>
  <c r="AA20" i="1"/>
  <c r="AC20" i="1" s="1"/>
  <c r="AA19" i="1"/>
  <c r="AC19" i="1" s="1"/>
  <c r="AA18" i="1"/>
  <c r="AC18" i="1" s="1"/>
  <c r="AA17" i="1"/>
  <c r="AC17" i="1" s="1"/>
  <c r="AA16" i="1"/>
  <c r="AA15" i="1"/>
  <c r="AC15" i="1"/>
  <c r="AA14" i="1"/>
  <c r="AC14" i="1"/>
  <c r="AA13" i="1"/>
  <c r="AC13" i="1"/>
  <c r="AA12" i="1"/>
  <c r="AC12" i="1"/>
  <c r="AA11" i="1"/>
  <c r="AC11" i="1"/>
  <c r="AA10" i="1"/>
  <c r="AC10" i="1"/>
  <c r="AA9" i="1"/>
  <c r="AC9" i="1"/>
  <c r="AA8" i="1"/>
  <c r="AC8" i="1"/>
  <c r="AA7" i="1"/>
  <c r="AC7" i="1"/>
</calcChain>
</file>

<file path=xl/sharedStrings.xml><?xml version="1.0" encoding="utf-8"?>
<sst xmlns="http://schemas.openxmlformats.org/spreadsheetml/2006/main" count="3039" uniqueCount="2301">
  <si>
    <t>Заявка на ЛС 2 квартал 2026 г.</t>
  </si>
  <si>
    <t>№</t>
  </si>
  <si>
    <t xml:space="preserve"> Международное непатентованное название</t>
  </si>
  <si>
    <t>Ориентировочное торговое название лекарственных препаратов выбора</t>
  </si>
  <si>
    <t>Форма выпуска, дозировка</t>
  </si>
  <si>
    <t>Ед.изм.</t>
  </si>
  <si>
    <t>РБ</t>
  </si>
  <si>
    <t>Царит Вз.</t>
  </si>
  <si>
    <t>Царит дет.</t>
  </si>
  <si>
    <t>Дет.РБ</t>
  </si>
  <si>
    <t>ДОУ</t>
  </si>
  <si>
    <t>ССМП</t>
  </si>
  <si>
    <t>Роддом</t>
  </si>
  <si>
    <t>Знаур</t>
  </si>
  <si>
    <t>Квайса</t>
  </si>
  <si>
    <t>Ленингор</t>
  </si>
  <si>
    <t>Джава</t>
  </si>
  <si>
    <t>Цх.р-н</t>
  </si>
  <si>
    <t xml:space="preserve">Туб. </t>
  </si>
  <si>
    <t>Спорт. мед.</t>
  </si>
  <si>
    <t>Нарко.</t>
  </si>
  <si>
    <t>Медико-соц</t>
  </si>
  <si>
    <t>стоматология</t>
  </si>
  <si>
    <t>АПЦ</t>
  </si>
  <si>
    <t>надежда</t>
  </si>
  <si>
    <t>инфекцион</t>
  </si>
  <si>
    <t>Свод</t>
  </si>
  <si>
    <t>Остаток ГУП</t>
  </si>
  <si>
    <t>Свод на закупку</t>
  </si>
  <si>
    <t xml:space="preserve">Начальная максимальная </t>
  </si>
  <si>
    <t>А. Средства для лечения заболеваний желудочно-кишечного тракта</t>
  </si>
  <si>
    <t>А1</t>
  </si>
  <si>
    <t>Адеметионин</t>
  </si>
  <si>
    <t>Гептрал; гептор; самеликс ; гепаретта</t>
  </si>
  <si>
    <t>Гепаретта® лиофилизат для приготовления раствора для внутривенного и внутримышечного введения, 400 мг, 760 мг - флаконы (5)  / в комплекте с растворителем (ампулы) 5 мл -5 шт. / - пачки картонные</t>
  </si>
  <si>
    <t>уп</t>
  </si>
  <si>
    <t>А2</t>
  </si>
  <si>
    <t>Алгелдрат + магния  гидроксид</t>
  </si>
  <si>
    <t>Альмагель</t>
  </si>
  <si>
    <t>А3</t>
  </si>
  <si>
    <t>Артишока листьев экстракт</t>
  </si>
  <si>
    <t xml:space="preserve"> Артишока листьев экстракт</t>
  </si>
  <si>
    <t>А3.1</t>
  </si>
  <si>
    <t>А4</t>
  </si>
  <si>
    <t>Аскорбиновая кислота</t>
  </si>
  <si>
    <t>раствор для внутривенного и внутримышечного введения, 50 мг/мл, 2 мл - ампулы (10)  - коробки картонные</t>
  </si>
  <si>
    <t>А4.1</t>
  </si>
  <si>
    <t>раствор для внутривенного и внутримышечного введения, 100 мг/мл, 2 мл - ампулы (10)  - пачки картонные</t>
  </si>
  <si>
    <t>А5</t>
  </si>
  <si>
    <t xml:space="preserve">Атропина сульфат </t>
  </si>
  <si>
    <t xml:space="preserve">Атропин </t>
  </si>
  <si>
    <t>раствор для инъекций, 1 мг/мл, 1 мл - ампулы (5)  - упаковки контурные ячейковые (1) - пачки картонные</t>
  </si>
  <si>
    <t>А6</t>
  </si>
  <si>
    <t>Висмута трикалия дицитрат</t>
  </si>
  <si>
    <t>Де-нол</t>
  </si>
  <si>
    <t>А7</t>
  </si>
  <si>
    <t>Дротаверин</t>
  </si>
  <si>
    <t>Дротаверин; но-шпа</t>
  </si>
  <si>
    <t>раствор для внутривенного и внутримышечного введения, 20 мг/мл, 2 мл - ампулы (10)  - пачка картонная</t>
  </si>
  <si>
    <t>А7.1</t>
  </si>
  <si>
    <t>таблетки, 40 мг, 10 шт. - упаковки ячейковые контурные (2)  - пачка  картонная</t>
  </si>
  <si>
    <t>А8</t>
  </si>
  <si>
    <t xml:space="preserve">Домперидон </t>
  </si>
  <si>
    <t xml:space="preserve">Мотилиум </t>
  </si>
  <si>
    <t>А9</t>
  </si>
  <si>
    <t>Декстроза + Калия хлорид + Натрия хлорид + Натрия цитрат</t>
  </si>
  <si>
    <t>Регидрон</t>
  </si>
  <si>
    <t>порошок для приготовления раствора для приема внутрь, 18.9 г - пакетики (20)  - пачки картонные</t>
  </si>
  <si>
    <t>А10</t>
  </si>
  <si>
    <t>Калия, магния аспарагинат</t>
  </si>
  <si>
    <t>КМА; Панангин; аспаркам</t>
  </si>
  <si>
    <t>А10.1</t>
  </si>
  <si>
    <t>раствор для инфузий, 250 мл - бутылки (1)  - ящики картонные (для стационаров)</t>
  </si>
  <si>
    <t>А10.2</t>
  </si>
  <si>
    <t>А10.3</t>
  </si>
  <si>
    <t>таблетки, 175 мг+175 мг, 10 шт. - упаковки ячейковые контурные (5)  - пачки картонные</t>
  </si>
  <si>
    <t>А11</t>
  </si>
  <si>
    <t>Кальция глюконат</t>
  </si>
  <si>
    <t>А11.1</t>
  </si>
  <si>
    <t>А12</t>
  </si>
  <si>
    <t>Карнитин</t>
  </si>
  <si>
    <t xml:space="preserve">Карнитина хлорид </t>
  </si>
  <si>
    <t>А13</t>
  </si>
  <si>
    <t>Клещевины обыкновенной семян масло</t>
  </si>
  <si>
    <t>Касторовое масло</t>
  </si>
  <si>
    <t>А14</t>
  </si>
  <si>
    <t xml:space="preserve">Лактулоза </t>
  </si>
  <si>
    <t>Дюфалак</t>
  </si>
  <si>
    <t>сироп, 667 мг/мл, 1000 мл - флаконы (1)  / в комплекте с пластиковой ложкой или мерным пластиковым стаканчиком / - пачки картонные</t>
  </si>
  <si>
    <t>А15</t>
  </si>
  <si>
    <t>Лиофилизированные сахаромицеты Boulardii</t>
  </si>
  <si>
    <t xml:space="preserve">Энтерол </t>
  </si>
  <si>
    <t>А15.1</t>
  </si>
  <si>
    <t>Энтерол, 250 мг, порошок для приготовления суспензии для приема внутрь, 20 шт.</t>
  </si>
  <si>
    <t>1 042,80</t>
  </si>
  <si>
    <t>А16</t>
  </si>
  <si>
    <t>Липоевая  кислота</t>
  </si>
  <si>
    <t>таблетки покрытые оболочкой, 12 мг, 10 шт. - упаковки ячейковые контурные (5)  - пачки картонные</t>
  </si>
  <si>
    <t>А16.1</t>
  </si>
  <si>
    <t>таблетки покрытые оболочкой, 25 мг, 10 шт. - упаковки ячейковые контурные (5)  - пачки картонные</t>
  </si>
  <si>
    <t>А17</t>
  </si>
  <si>
    <t>Левокарнитин</t>
  </si>
  <si>
    <t>Элькар</t>
  </si>
  <si>
    <t>537 (Москва) +10%=590,70</t>
  </si>
  <si>
    <t>фл.</t>
  </si>
  <si>
    <t>431 (Москва) +10%=474,10</t>
  </si>
  <si>
    <t>А18</t>
  </si>
  <si>
    <t>Лоперамид</t>
  </si>
  <si>
    <t>Имодиум</t>
  </si>
  <si>
    <t>А19</t>
  </si>
  <si>
    <t>Метоклопрамид</t>
  </si>
  <si>
    <t>Церукал</t>
  </si>
  <si>
    <t>раствор для внутривенного и внутримышечного введения, 5 мг/мл, 2 мл - ампула (10)  - пачка картонная</t>
  </si>
  <si>
    <t>А19.1</t>
  </si>
  <si>
    <t>таблетки, 10 мг, 10 шт - упаковки ячейковые контурные (5)  - пачки картонные</t>
  </si>
  <si>
    <t>А20</t>
  </si>
  <si>
    <t>Нифуроксазид</t>
  </si>
  <si>
    <t>Энтерофурил</t>
  </si>
  <si>
    <t>А20.1</t>
  </si>
  <si>
    <t>А21</t>
  </si>
  <si>
    <t>Омепразол</t>
  </si>
  <si>
    <t>лиофилизат для приготовления раствора для инфузий, 40 мг, 40 мг - флакон (1)  - пачка картонная</t>
  </si>
  <si>
    <t>А21.1</t>
  </si>
  <si>
    <t>капсулы кишечнорастворимые, 20 мг, 10 шт. - контурная ячейковая упаковка (3)  - пачка картонная</t>
  </si>
  <si>
    <t>А22</t>
  </si>
  <si>
    <t xml:space="preserve">Ондансетрон </t>
  </si>
  <si>
    <t xml:space="preserve">Латран </t>
  </si>
  <si>
    <t>раствор для внутривенного и внутримышечного введения, 2 мг/мл, 2 мл - ампулы (5)  - пачки картонные</t>
  </si>
  <si>
    <t>А22.1</t>
  </si>
  <si>
    <t>раствор для внутривенного и внутримышечного введения, 2 мг/мл, 4 мл - ампулы (5)  - пачки картонные</t>
  </si>
  <si>
    <t>А23</t>
  </si>
  <si>
    <t>Панкреатин</t>
  </si>
  <si>
    <t xml:space="preserve"> Панкреатин; креон; мезим форте </t>
  </si>
  <si>
    <t>А23.1</t>
  </si>
  <si>
    <t>таблетки кишечнорастворимые, покрытые пленочной оболочкой, 20000 ЕД, 10 шт. - упаковки ячейковые контурные (2)  - пачки картонные</t>
  </si>
  <si>
    <t>А23.2</t>
  </si>
  <si>
    <t>А24</t>
  </si>
  <si>
    <t>Папаверина г/хлорид</t>
  </si>
  <si>
    <t xml:space="preserve">Папаверин </t>
  </si>
  <si>
    <t>А24.1</t>
  </si>
  <si>
    <t>А25</t>
  </si>
  <si>
    <t>Пиридоксин</t>
  </si>
  <si>
    <t>Витамин В6</t>
  </si>
  <si>
    <t>А26</t>
  </si>
  <si>
    <t>Пиридоксин+Тиамин+Цианокобаламин+[Лидокаин]</t>
  </si>
  <si>
    <t>Комбилипен; мильгамма; комплигам В; ларигама; битригам; бинавит; эллигамин</t>
  </si>
  <si>
    <t>А27</t>
  </si>
  <si>
    <t>Платифиллина г/т</t>
  </si>
  <si>
    <t xml:space="preserve">Платифиллин </t>
  </si>
  <si>
    <t>А28</t>
  </si>
  <si>
    <t xml:space="preserve">Симетикон </t>
  </si>
  <si>
    <t>Эспумизан Бэби</t>
  </si>
  <si>
    <t>А29</t>
  </si>
  <si>
    <t>Сеннозиды А и В</t>
  </si>
  <si>
    <t>Сенаде</t>
  </si>
  <si>
    <t>А30</t>
  </si>
  <si>
    <t>Смектит диоктаэдрический</t>
  </si>
  <si>
    <t xml:space="preserve">Смекта  </t>
  </si>
  <si>
    <t>А31</t>
  </si>
  <si>
    <t>Симетикон</t>
  </si>
  <si>
    <t>Саб Симплекс </t>
  </si>
  <si>
    <t>А32</t>
  </si>
  <si>
    <t>Тиамин</t>
  </si>
  <si>
    <t>Витамин В1</t>
  </si>
  <si>
    <t>А33</t>
  </si>
  <si>
    <t>Тиоктовая кислота</t>
  </si>
  <si>
    <t>Тиогамма; тиоктацид; берлитион; липотиоксон</t>
  </si>
  <si>
    <t>концентрат для приготовления раствора для инфузий, 25 мг/мл, 24 мл - ампула (5)  - пачка картонная</t>
  </si>
  <si>
    <t>А33.1</t>
  </si>
  <si>
    <t>таблетки, покрытые пленочной оболочкой, 600 мг, 10 шт. - контурная ячейковая  упаковка (3)  - пачка картонная</t>
  </si>
  <si>
    <t>А34</t>
  </si>
  <si>
    <t>Уголь активированный</t>
  </si>
  <si>
    <t>А35</t>
  </si>
  <si>
    <t>Урсодезоксихолевая кислота</t>
  </si>
  <si>
    <t>Урсосан; Урсофальк</t>
  </si>
  <si>
    <t>капсулы, 250 мг, 100 шт. - банки (1)  - пачки картонные</t>
  </si>
  <si>
    <t>А36</t>
  </si>
  <si>
    <t xml:space="preserve">Фамотидин </t>
  </si>
  <si>
    <t>Квамател</t>
  </si>
  <si>
    <t>А37</t>
  </si>
  <si>
    <t>Фосфолипиды+глицеризиновая к-та</t>
  </si>
  <si>
    <t>Фосфоглив</t>
  </si>
  <si>
    <t>А38</t>
  </si>
  <si>
    <t>Шиповника плодов экстракт</t>
  </si>
  <si>
    <t>Холосас</t>
  </si>
  <si>
    <t>А39</t>
  </si>
  <si>
    <t>Ребамипид</t>
  </si>
  <si>
    <t>Табл. 100 мг. №10</t>
  </si>
  <si>
    <t>А40</t>
  </si>
  <si>
    <t xml:space="preserve">Эзомепразол </t>
  </si>
  <si>
    <t>Табл. 20 мг.№</t>
  </si>
  <si>
    <t>А40.1</t>
  </si>
  <si>
    <t>Табл. 40 мг.№</t>
  </si>
  <si>
    <t>Средства для лечения сахарного диабета</t>
  </si>
  <si>
    <t>Инсулин  гларгин</t>
  </si>
  <si>
    <t>Лантус</t>
  </si>
  <si>
    <t>Р-р д/п/к введ.100ЕД/мл.-3мл., шприц-ручки №5</t>
  </si>
  <si>
    <t>раствор для подкожного введения, 100 МЕ/мл, 3 мл - картриджи (5)  - пачки картонные</t>
  </si>
  <si>
    <t>2 948,80</t>
  </si>
  <si>
    <t>А39.1</t>
  </si>
  <si>
    <t>Туджео СолоСтар</t>
  </si>
  <si>
    <t>Р-р д/п/к введ.300ЕД/мл.-3мл., шприц-ручки №3</t>
  </si>
  <si>
    <t>Инсулин аспарт</t>
  </si>
  <si>
    <t>НовоРапид Пенфилл</t>
  </si>
  <si>
    <t>Р-р д/в/в и п/к введ. 100ЕД/мл.-3мл. картридж 3мл.№5</t>
  </si>
  <si>
    <t>раствор для подкожного и внутривенного введения, 100 ЕД/мл, 3 мл - картриджи (5)  - пачки картонные</t>
  </si>
  <si>
    <t>А.40.1</t>
  </si>
  <si>
    <t>НовоРапид флексПен</t>
  </si>
  <si>
    <t>Р-р д/в/в и п/к введ. 100ЕД/мл.-3мл., шприц-ручки №5</t>
  </si>
  <si>
    <t>раствор для внутривенного и подкожного введения, 100 ЕД/мл, 3 мл - картриджи в шприц-ручках Geropharm® Pen (5)  - пачки картонные</t>
  </si>
  <si>
    <t>А41</t>
  </si>
  <si>
    <t>Вилдаглиптин+метформин</t>
  </si>
  <si>
    <t>Галвус мет</t>
  </si>
  <si>
    <t>Таб.50мг+1000мг.</t>
  </si>
  <si>
    <t>А42</t>
  </si>
  <si>
    <t>Глибенкламид+Метформин</t>
  </si>
  <si>
    <t>Глюкованс</t>
  </si>
  <si>
    <t xml:space="preserve">Таб.5мг+500мг </t>
  </si>
  <si>
    <t>таб.5мг+500мг 30 шт.</t>
  </si>
  <si>
    <t>А43</t>
  </si>
  <si>
    <t>Глимепирид</t>
  </si>
  <si>
    <t>Таб. 3 мг.</t>
  </si>
  <si>
    <t>табл.3 мг 30 шт.</t>
  </si>
  <si>
    <t>А44</t>
  </si>
  <si>
    <t>Глимепирид +Метформин</t>
  </si>
  <si>
    <t>Глидика, амарил М</t>
  </si>
  <si>
    <t>Таб.2мг+500мг.</t>
  </si>
  <si>
    <t>Амарил М</t>
  </si>
  <si>
    <t>А45</t>
  </si>
  <si>
    <t>Гликлазид</t>
  </si>
  <si>
    <t>Диабетон МВ</t>
  </si>
  <si>
    <t>Таб. с модиф. высвоб.30мг.</t>
  </si>
  <si>
    <t>таблетки с пролонгированным высвобождением, 30 мг, 10 шт. - упаковки ячейковые контурные (3)  - пачки картонные</t>
  </si>
  <si>
    <t>В. Кровь и система кроветворения</t>
  </si>
  <si>
    <t>В1</t>
  </si>
  <si>
    <t xml:space="preserve">Алтеплаза </t>
  </si>
  <si>
    <t xml:space="preserve">Актилизе </t>
  </si>
  <si>
    <t>В2</t>
  </si>
  <si>
    <t>Аминокапроновая кислота</t>
  </si>
  <si>
    <t>Аминокапроновая  к-та</t>
  </si>
  <si>
    <t>раствор для инфузий, 50 мг/мл, 100 мл - контейнеры с 2 портами (44)  - ящики картонные (для стационаров)</t>
  </si>
  <si>
    <t>В3</t>
  </si>
  <si>
    <t>Аминокислоты для парентерального питания.</t>
  </si>
  <si>
    <t xml:space="preserve">Аминовен </t>
  </si>
  <si>
    <t>раствор для инфузий, 10%, 500 мл - флаконы (10)  - коробки картонные</t>
  </si>
  <si>
    <t>Аминокислоты для парентерального питания(.Аминовен инфант)</t>
  </si>
  <si>
    <t>Аминовен инфант</t>
  </si>
  <si>
    <t>раствор для инфузий, 10%, 100 мл - флаконы (10)  - коробки картонные</t>
  </si>
  <si>
    <t>В4</t>
  </si>
  <si>
    <t>Аминокислоты для парентерального питания+прочие препараты</t>
  </si>
  <si>
    <t xml:space="preserve">Аминостерил </t>
  </si>
  <si>
    <t>В5</t>
  </si>
  <si>
    <t>Аминокислоты для парентерального питания+Прочие препараты</t>
  </si>
  <si>
    <t>Кабивен центральный</t>
  </si>
  <si>
    <t>Эмульсия д/инф., контейнер пластиковый «Биофин» трехкамерный 1540 мл. №4</t>
  </si>
  <si>
    <t>В6</t>
  </si>
  <si>
    <t xml:space="preserve">Аминокислоты для парентерального питания+Прочие препараты (жировые эмульсии) </t>
  </si>
  <si>
    <t>Дипептивен</t>
  </si>
  <si>
    <t>В7</t>
  </si>
  <si>
    <t>Апротинин</t>
  </si>
  <si>
    <t>Контрикал; апротинин; гордокс</t>
  </si>
  <si>
    <t>раствор для внутривенного введения, 10000 КИЕ/мл, 10 мл - ампулы (10)  - пачки картонные</t>
  </si>
  <si>
    <t>В8</t>
  </si>
  <si>
    <t>Ацетилсалициловая  кислота</t>
  </si>
  <si>
    <t>Аспирин кардио; Кардиоаск; ТромбоАСС</t>
  </si>
  <si>
    <t>В8.1</t>
  </si>
  <si>
    <t>В8.2</t>
  </si>
  <si>
    <t>В9</t>
  </si>
  <si>
    <t>Ацетилсалициловая кислота+ магния гидроксид</t>
  </si>
  <si>
    <t xml:space="preserve">Кардиомагнил </t>
  </si>
  <si>
    <t>В9.1</t>
  </si>
  <si>
    <t>В10</t>
  </si>
  <si>
    <t>Апиксабан</t>
  </si>
  <si>
    <t>Эликвис</t>
  </si>
  <si>
    <t>Табл. 2,5мг. №60</t>
  </si>
  <si>
    <t>таблетки, покрытые пленочной оболочкой, 2.5 мг, 10 шт. - упаковки ячейковые контурные (6)  - пачки картонные</t>
  </si>
  <si>
    <t>В11</t>
  </si>
  <si>
    <t xml:space="preserve">Варфарин </t>
  </si>
  <si>
    <t>таблетки, 2.5 мг, 50 шт. - флаконы (1)  - пачки картонные</t>
  </si>
  <si>
    <t>В12</t>
  </si>
  <si>
    <t>Гепарин натрия</t>
  </si>
  <si>
    <t xml:space="preserve">Гепарин </t>
  </si>
  <si>
    <t>раствор для внутривенного и подкожного введения, 5000 МЕ/мл, 5 мл - ампулы (5)  - пачки картонные</t>
  </si>
  <si>
    <t>В12.1</t>
  </si>
  <si>
    <t>В13</t>
  </si>
  <si>
    <t xml:space="preserve">Гидроксиэтилкрахмал </t>
  </si>
  <si>
    <t>Инфукол; Рефортан  ГЭК</t>
  </si>
  <si>
    <t>Р-р  д/ инф.  6%, 10% - 500мл;</t>
  </si>
  <si>
    <t>В13.1</t>
  </si>
  <si>
    <t xml:space="preserve">Р -р  д/ инф.  6%,  10% - 200мл  </t>
  </si>
  <si>
    <t>В14</t>
  </si>
  <si>
    <t xml:space="preserve">Декстран </t>
  </si>
  <si>
    <t>Реополюгюкин</t>
  </si>
  <si>
    <t>раствор для инфузий, 100 мг/мл, 200 мл - бутылки (1)  - пачки картонные</t>
  </si>
  <si>
    <t>В14.1</t>
  </si>
  <si>
    <t>В14.2</t>
  </si>
  <si>
    <t>Полиглюкин</t>
  </si>
  <si>
    <t>Р-р д/инф. 60мг/мл. – 200мл.,флак.№1</t>
  </si>
  <si>
    <t>В14.3</t>
  </si>
  <si>
    <t>Р-р д/инф. 60мг/мл. – 400мл.,флак.№1</t>
  </si>
  <si>
    <t>В15</t>
  </si>
  <si>
    <t>Декстроза</t>
  </si>
  <si>
    <t>Глюкоза</t>
  </si>
  <si>
    <t>раствор для инфузий, 5%, 200 мл - контейнер (1)  - пачка  картонная</t>
  </si>
  <si>
    <t>В15.1</t>
  </si>
  <si>
    <t xml:space="preserve">р-р д/инф. д/стац. 5% 400 мл бут. пл. 2-порт,ящ. карт </t>
  </si>
  <si>
    <t>В15.2</t>
  </si>
  <si>
    <t>аствор для инфузий, 10%, 200 мл - бутылка стеклянная (1)  - пачка картонная</t>
  </si>
  <si>
    <t>В15.3</t>
  </si>
  <si>
    <t>раствор для инфузий, 20%, 200 мл - контейнер (1)  - пачка картонная</t>
  </si>
  <si>
    <t>В15.4</t>
  </si>
  <si>
    <t>Р-р д/ин. 40%- 10 мл, амп. №10</t>
  </si>
  <si>
    <t>В16</t>
  </si>
  <si>
    <t xml:space="preserve">Дипиридамол </t>
  </si>
  <si>
    <t xml:space="preserve">Курантил </t>
  </si>
  <si>
    <t>Табл. п/о 25 мг. №40</t>
  </si>
  <si>
    <t>В16.1</t>
  </si>
  <si>
    <t>В17</t>
  </si>
  <si>
    <t>Кальция хлорид</t>
  </si>
  <si>
    <t>В18</t>
  </si>
  <si>
    <t xml:space="preserve">Желатин </t>
  </si>
  <si>
    <t xml:space="preserve">Гелофузин </t>
  </si>
  <si>
    <t>В19</t>
  </si>
  <si>
    <t>Железа (III) гидроксид сахарозный комплекс</t>
  </si>
  <si>
    <t>Ликферр; Венофер</t>
  </si>
  <si>
    <t>раствор для внутривенного введения, 20 мг/мл, 5 мл - ампулы (5)  - пачки картонные</t>
  </si>
  <si>
    <t>В20</t>
  </si>
  <si>
    <t>Железа [III] гидроксид олигоизомальтозат</t>
  </si>
  <si>
    <t>Монофер</t>
  </si>
  <si>
    <t>раствор для внутривенного введения, 100 мг/мл, 2 мл - ампулы (5)  - пачки картонные</t>
  </si>
  <si>
    <t>В21</t>
  </si>
  <si>
    <t>Железа [III] гидроксид полимальтозат</t>
  </si>
  <si>
    <t xml:space="preserve">Феррум Лек </t>
  </si>
  <si>
    <t>В22</t>
  </si>
  <si>
    <t>Железа глюконат</t>
  </si>
  <si>
    <t xml:space="preserve">Тотема </t>
  </si>
  <si>
    <t>В23</t>
  </si>
  <si>
    <t>Железа фумарат+Фолиевая к-та</t>
  </si>
  <si>
    <t>Ферретаб</t>
  </si>
  <si>
    <t>В24</t>
  </si>
  <si>
    <t>Жировые эмульсии для парентерального питания</t>
  </si>
  <si>
    <t>СМО Флипид</t>
  </si>
  <si>
    <t>эмульсия для инфузий, 20%, 100 мл - флаконы (10)  - коробки  картонные</t>
  </si>
  <si>
    <t>В25</t>
  </si>
  <si>
    <t>Калия  хлорид+калия  хлорид дигитрат+магния хлоридгексагидрат+натрия ацетат тригидрат+ натрия хлорид +яблочная кислота</t>
  </si>
  <si>
    <t>Стерофундин</t>
  </si>
  <si>
    <t>раствор для инфузий, 500 мл - флакон (10)  - коробка картонная (для стационаров)</t>
  </si>
  <si>
    <t>В26</t>
  </si>
  <si>
    <t>Калия  хлорид + натрия  ацетат + натрия  хлорид</t>
  </si>
  <si>
    <t>Ацесоль</t>
  </si>
  <si>
    <t>раствор для инфузий, 200 мл - бутылки для крови и кровезаменителей (28)  - ящики картонные</t>
  </si>
  <si>
    <t>В26.1</t>
  </si>
  <si>
    <t>раствор для инфузий, 400 мл - бутылка (15)  - ящик картонный (для стационаров)</t>
  </si>
  <si>
    <t>В27</t>
  </si>
  <si>
    <t>Калия  хлорид + натрия  гидрокарбонат + натрия  хлорид</t>
  </si>
  <si>
    <t>Трисоль</t>
  </si>
  <si>
    <t>В27.1</t>
  </si>
  <si>
    <t>В28</t>
  </si>
  <si>
    <t>Калия  хлорид</t>
  </si>
  <si>
    <t>концентрат для приготовления раствора для инфузий, 40 мг/мл, 5 мл - ампула (10)  - пачка картонная</t>
  </si>
  <si>
    <t>В28.1</t>
  </si>
  <si>
    <t>концентрат для приготовления раствора для инфузий, 40 мг/мл, 10 мл - ампула (10)  - пачка картонная</t>
  </si>
  <si>
    <t>В29</t>
  </si>
  <si>
    <t xml:space="preserve">Магния сульфат </t>
  </si>
  <si>
    <t>раствор для внутривенного введения , 250 мг/мл, 10 мл - ампула (20)  - пачка картонная</t>
  </si>
  <si>
    <t>В30</t>
  </si>
  <si>
    <t xml:space="preserve">Маннитол </t>
  </si>
  <si>
    <t xml:space="preserve">Маннит </t>
  </si>
  <si>
    <t>раствор для инфузий, 15%, 400 мл - бутылка (1)  - пачка картонная</t>
  </si>
  <si>
    <t>В31</t>
  </si>
  <si>
    <t>Меглюмина  натрия  сукцинат</t>
  </si>
  <si>
    <t>Реамберин</t>
  </si>
  <si>
    <t>раствор для инфузий, 1.5%, 200 мл - бутылки (1)  - пачка картонная</t>
  </si>
  <si>
    <t>В31.1</t>
  </si>
  <si>
    <t>раствор для инфузий, 1.5%, 400 мл - бутылки (1)  - пачка  картонная</t>
  </si>
  <si>
    <t>В32</t>
  </si>
  <si>
    <t>Менадиона натрия бисульфит</t>
  </si>
  <si>
    <t>Викасол</t>
  </si>
  <si>
    <t>раствор для внутримышечного введения, 10 мг/мл, 1 мл - ампулы (10)  - коробки картонные</t>
  </si>
  <si>
    <t>В33</t>
  </si>
  <si>
    <t>Натрия  ацетат + натрия  хлорид</t>
  </si>
  <si>
    <t xml:space="preserve">Дисоль </t>
  </si>
  <si>
    <t>В33.1</t>
  </si>
  <si>
    <t>В34</t>
  </si>
  <si>
    <t>Натрия  хлорида  раствор  сложный</t>
  </si>
  <si>
    <t>Р-р  Рингера</t>
  </si>
  <si>
    <t>раствор для инфузий, 200 мл - бутылка (1)  - пачка картонная</t>
  </si>
  <si>
    <t>В34.1</t>
  </si>
  <si>
    <t>раствор для инфузий, 400 мл - бутылка (1)  - пачка картонная</t>
  </si>
  <si>
    <t>В35</t>
  </si>
  <si>
    <t xml:space="preserve">Натрия гидрокарбонат </t>
  </si>
  <si>
    <t>Натрия гидрокарбонат</t>
  </si>
  <si>
    <t>раствор для инфузий, 5%, 200 мл - бутылки (1)  - коробка картонная (для стационаров)</t>
  </si>
  <si>
    <t>В36</t>
  </si>
  <si>
    <t>Натрия хлорид</t>
  </si>
  <si>
    <t>растворитель для приготовления лекарственных форм для инъекций, 0.9%, 5 мл - ампулы (5)  - упаковки контурные пластиковые (2)-пачки картонные</t>
  </si>
  <si>
    <t>В36.1</t>
  </si>
  <si>
    <t>раствор для инъекций, 0.9%, 10 мл - ампулы (10)  - коробки картонные</t>
  </si>
  <si>
    <t>В36.2</t>
  </si>
  <si>
    <t>раствор для инфузий, 0.9%, 100 мл - контейнер (1)  - мешок полиэтиленовый</t>
  </si>
  <si>
    <t>В36.3</t>
  </si>
  <si>
    <t>раствор для инфузий, 0.9%, 200 мл - бутылки (20)  - короб картонный (для стационаров)</t>
  </si>
  <si>
    <t>В36.4</t>
  </si>
  <si>
    <t>раствор для инфузий, 0.9%, 400 мл - бутылки (15)  - короб картонный (для стационаров)</t>
  </si>
  <si>
    <t>В36.5</t>
  </si>
  <si>
    <t>В37</t>
  </si>
  <si>
    <t>Нитрофурал+борная к-та+коллаген</t>
  </si>
  <si>
    <t>Губка гемостатическая</t>
  </si>
  <si>
    <t xml:space="preserve">90/90 мм. №1 </t>
  </si>
  <si>
    <t>В38</t>
  </si>
  <si>
    <t>Транексамовая кислота</t>
  </si>
  <si>
    <t xml:space="preserve">Транексам </t>
  </si>
  <si>
    <t>раствор для внутривенного введения, 50 мг/мл, 5 мл - ампула (10)  - пачка картонная</t>
  </si>
  <si>
    <t>В39</t>
  </si>
  <si>
    <t>Факторы свертывания крови II, VII, IX, X в комбинации (протромбиновый комплекс)</t>
  </si>
  <si>
    <t>Протроплекс 600</t>
  </si>
  <si>
    <t>В40</t>
  </si>
  <si>
    <t>Фолиевая кислота</t>
  </si>
  <si>
    <t>Фолиевая кислота; Фолацин</t>
  </si>
  <si>
    <t>таблетки -, 5 мг, 10 шт. - блистеры (3)  - пачки картонные</t>
  </si>
  <si>
    <t>В41</t>
  </si>
  <si>
    <t>Цианокобаламин</t>
  </si>
  <si>
    <t>Витамин «В-12»</t>
  </si>
  <si>
    <t>раствор для инъекций, 0.5 мг/мл, 1 мл - ампулы (10)  - коробки картонные</t>
  </si>
  <si>
    <t>В42</t>
  </si>
  <si>
    <t>Эноксапарин натрия</t>
  </si>
  <si>
    <t xml:space="preserve">Клексан </t>
  </si>
  <si>
    <t>Р-р д/ин.2000 анти-Ха МЕ 0,2 мл. шприцы №10</t>
  </si>
  <si>
    <t>В42.1</t>
  </si>
  <si>
    <t>Р-р д/ин.4000 анти-Ха МЕ 0,4 мл. шприцы №9</t>
  </si>
  <si>
    <t>раствор для инъекций, 4000 анти-Ха МЕ/0.4 мл, 0.4 мл - шприц (9)  - пачка  картонная</t>
  </si>
  <si>
    <t>В43</t>
  </si>
  <si>
    <t>Этамзилат</t>
  </si>
  <si>
    <t>Дицинон</t>
  </si>
  <si>
    <t>раствор для инъекций, 125 мг/мл, 2 мл - ампулы (10)  - коробки картонные</t>
  </si>
  <si>
    <t>В44</t>
  </si>
  <si>
    <t>Декспантенол</t>
  </si>
  <si>
    <t>Пантенол</t>
  </si>
  <si>
    <t>В45</t>
  </si>
  <si>
    <t>Ксантинола никотинат</t>
  </si>
  <si>
    <t>В46</t>
  </si>
  <si>
    <t>Альбумин</t>
  </si>
  <si>
    <t>Р-р д/инф. 10%-100 мл.,флак.№1</t>
  </si>
  <si>
    <t>раствор для инфузий, 10%, 100 мл - бутылки (1)  - пачки картонные</t>
  </si>
  <si>
    <t>В46.1</t>
  </si>
  <si>
    <t>Р-р д/инф. 20%-100 мл.,флак.№1</t>
  </si>
  <si>
    <t>раствор для инфузий, 20%, 100 мл - бутылка (1)  - пачка картонная</t>
  </si>
  <si>
    <t>С. Средства, влияющие на сердечно-сосудистую систему</t>
  </si>
  <si>
    <t>С1</t>
  </si>
  <si>
    <t>Азаметония бромид</t>
  </si>
  <si>
    <t xml:space="preserve">Пентамин </t>
  </si>
  <si>
    <t>С2</t>
  </si>
  <si>
    <t>Амиодарон</t>
  </si>
  <si>
    <t>Кордарон</t>
  </si>
  <si>
    <t>раствор для внутривенного введения, 50 мг/мл, 3 мл - ампулы (10)  - пачки картонные</t>
  </si>
  <si>
    <t>С2.1</t>
  </si>
  <si>
    <t>таблетки, 200 мг, 10 шт - упаковки ячейковые контурные (3)  - пачки картонные</t>
  </si>
  <si>
    <t>С3</t>
  </si>
  <si>
    <t xml:space="preserve">Амлодипин </t>
  </si>
  <si>
    <t>С3.1</t>
  </si>
  <si>
    <t>таблетки, 5 мг, 10 шт. - упаковки ячейковые контурные (3)  - пачка картонная</t>
  </si>
  <si>
    <t>С3.2</t>
  </si>
  <si>
    <t>таблетки, 10 мг, 10 шт. - контурная ячейковая упаковка (3)  - пачка картонная</t>
  </si>
  <si>
    <t>С4</t>
  </si>
  <si>
    <t xml:space="preserve">Атенолол </t>
  </si>
  <si>
    <t>С4.1</t>
  </si>
  <si>
    <t>таблетки, 100 мг, 10 шт - упаковки ячейковые контурные (3)  - пачка картонная</t>
  </si>
  <si>
    <t>С5</t>
  </si>
  <si>
    <t>Аторвастатин</t>
  </si>
  <si>
    <t>Аторвастатин; Аторис</t>
  </si>
  <si>
    <t>Табл., покрытые оболочкой, 10 мг. №30</t>
  </si>
  <si>
    <t>таблетки, покрытые пленочной оболочкой, 10 мг, 10 шт. - упаковки ячейковые контурные (3)  - пачки картонные</t>
  </si>
  <si>
    <t>С5.1</t>
  </si>
  <si>
    <t>таблетки, покрытые пленочной оболочкой, 20 мг, 10 шт. - упаковки ячейковые контурные (3)  - пачки картонные</t>
  </si>
  <si>
    <t>С6</t>
  </si>
  <si>
    <t>Ацетазоламид</t>
  </si>
  <si>
    <t xml:space="preserve">Диакарб </t>
  </si>
  <si>
    <t>таблетки, 250 мг, 10 шт. - контурная ячейковая упаковка (3)  - пачка картонная</t>
  </si>
  <si>
    <t>С7</t>
  </si>
  <si>
    <t>Бендазол</t>
  </si>
  <si>
    <t>Дибазол</t>
  </si>
  <si>
    <t>С8</t>
  </si>
  <si>
    <t xml:space="preserve">Бисопролол </t>
  </si>
  <si>
    <t>Бисопролол</t>
  </si>
  <si>
    <t>таблетки, покрытые пленочной оболочкой, 2.5 мг, 10 шт. - упаковки ячейковые контурные (3)  - пачки картонные</t>
  </si>
  <si>
    <t>С8.1</t>
  </si>
  <si>
    <t>таблетки, покрытые пленочной оболочкой, 5 мг, 30 шт. - банки (1)  - пачки картонные</t>
  </si>
  <si>
    <t>С8.2</t>
  </si>
  <si>
    <t>С9</t>
  </si>
  <si>
    <t xml:space="preserve">Верапамил </t>
  </si>
  <si>
    <t>раствор для внутривенного введения, 2.5 мг/мл, 2 мл - ампулы (10)  - пачки картонные</t>
  </si>
  <si>
    <t>С9.1</t>
  </si>
  <si>
    <t>таблетки, покрытые оболочкой, 40 мг, 15 шт. - блистеры (2)  - пачки картонные</t>
  </si>
  <si>
    <t>С9.2</t>
  </si>
  <si>
    <t>С10</t>
  </si>
  <si>
    <t xml:space="preserve">Гидрохлоротиазид </t>
  </si>
  <si>
    <t>Гидрохлоротиазид; дихлотиазид</t>
  </si>
  <si>
    <t>С11</t>
  </si>
  <si>
    <t>Дигоксин</t>
  </si>
  <si>
    <t>раствор для внутривенного введения, 0.25 мг/мл, 1 мл - ампулы (с ножом или скарификатором для вскрытия ампул) (10) - пачки картонные</t>
  </si>
  <si>
    <t>С11.1</t>
  </si>
  <si>
    <t>таблетки, 250 мкг, 15 шт. - упаковки ячейковые контурные (2)  - пачки картонные</t>
  </si>
  <si>
    <t>С12</t>
  </si>
  <si>
    <t xml:space="preserve">Добутамин </t>
  </si>
  <si>
    <t>2660 (москва)+10%=2960</t>
  </si>
  <si>
    <t>С12.1</t>
  </si>
  <si>
    <t>С12.2</t>
  </si>
  <si>
    <t>концентрат для приготовления раствора для инфузий, 12.5 мг/мл, 10 мл - ампулы (10)  - пачки картонные</t>
  </si>
  <si>
    <t>С13</t>
  </si>
  <si>
    <t xml:space="preserve">Допамин </t>
  </si>
  <si>
    <t xml:space="preserve">Дофамин </t>
  </si>
  <si>
    <t>концентрат для приготовления раствора для инфузий, 40 мг/мл, 5 мл - ампулы (10)  - пачки картонные</t>
  </si>
  <si>
    <t>С14</t>
  </si>
  <si>
    <t>Изосорбида динитрат</t>
  </si>
  <si>
    <t>Изокет; кардикет; нитросорбид</t>
  </si>
  <si>
    <t>С14.1</t>
  </si>
  <si>
    <t>таблетки пролонгированного действия, 20 мг, 10 шт. - блистеры (2)  - пачки картонные</t>
  </si>
  <si>
    <t>С14.2</t>
  </si>
  <si>
    <t>таблетки пролонгированного действия, 40 мг, 10 шт. - блистеры (2)  - пачки картонные</t>
  </si>
  <si>
    <t>С15</t>
  </si>
  <si>
    <t>Изосорбида мононитрат</t>
  </si>
  <si>
    <t>Моночинкве ретард</t>
  </si>
  <si>
    <t>С16</t>
  </si>
  <si>
    <t>Индапамид</t>
  </si>
  <si>
    <t xml:space="preserve">Индапамид; индап </t>
  </si>
  <si>
    <t>капсулы, 2.5 мг, 10 шт. - упаковки ячейковые контурные (3)  - пачки картонные</t>
  </si>
  <si>
    <t>С17</t>
  </si>
  <si>
    <t xml:space="preserve">Каптоприл </t>
  </si>
  <si>
    <t>таблетки, 25 мг, 30 шт. - контурная ячейковая упаковка (1)  - пачка картонная</t>
  </si>
  <si>
    <t>С17.1</t>
  </si>
  <si>
    <t>таблетки, 50 мг, 10 шт. - контурная ячейковая упаковка (3)  - пачка картонная</t>
  </si>
  <si>
    <t>С18</t>
  </si>
  <si>
    <t xml:space="preserve">Карведилол </t>
  </si>
  <si>
    <t>таблетки, 25 мг, 15 шт. - упаковки ячейковые контурные (2)  - пачки картонные</t>
  </si>
  <si>
    <t>С19</t>
  </si>
  <si>
    <t>Креатинолфосфат</t>
  </si>
  <si>
    <t>Неотон</t>
  </si>
  <si>
    <t>С20</t>
  </si>
  <si>
    <t>Лаппаконитина гидробромид</t>
  </si>
  <si>
    <t>Аллапинин</t>
  </si>
  <si>
    <t>таблетки, 25 мг, 30 шт. - упаковки ячейковые контурные (1)  - пачки картонные</t>
  </si>
  <si>
    <t>С21</t>
  </si>
  <si>
    <t xml:space="preserve">Лизиноприл </t>
  </si>
  <si>
    <t>Лизиноприл</t>
  </si>
  <si>
    <t>таблетки, 5 мг, 10 шт. - упаковки ячейковые контурные (3)  - пачки картонные</t>
  </si>
  <si>
    <t>С21.1</t>
  </si>
  <si>
    <t>таблетки, 10 мг, 30 шт. - упаковки ячейковые контурные (1)  - пачки картонные</t>
  </si>
  <si>
    <t>С21.2</t>
  </si>
  <si>
    <t>таблетки, 20 мг, 15 шт. - упаковки ячейковые контурные (2)  - пачки картонные</t>
  </si>
  <si>
    <t>С22</t>
  </si>
  <si>
    <t>Левосимендан</t>
  </si>
  <si>
    <t>концентрат для приготовления раствора для инфузий, 2.5 мг/мл, 5 мл - флакон (10)  - пачка картонная</t>
  </si>
  <si>
    <t>С23</t>
  </si>
  <si>
    <t>Лозартан</t>
  </si>
  <si>
    <t>таблетки, покрытые пленочной оболочкой, 50 мг, 10 шт. - блистеры (3)  - пачки картонные</t>
  </si>
  <si>
    <t>С24</t>
  </si>
  <si>
    <t xml:space="preserve">Мельдоний  </t>
  </si>
  <si>
    <t>Милдронат; кардионат</t>
  </si>
  <si>
    <t>С25</t>
  </si>
  <si>
    <t>Ментола раствор в ментил изовалерате</t>
  </si>
  <si>
    <t>Валидол</t>
  </si>
  <si>
    <t>С26</t>
  </si>
  <si>
    <t xml:space="preserve">Метилэтилпиридинол </t>
  </si>
  <si>
    <t xml:space="preserve">Эмоксипин </t>
  </si>
  <si>
    <t>С27</t>
  </si>
  <si>
    <t>Метилдопа</t>
  </si>
  <si>
    <t>Допегит</t>
  </si>
  <si>
    <t>Таб.250 мг. №50</t>
  </si>
  <si>
    <t>таблетки, 250 мг, 50 шт. - флаконы (1)  /  / - пачки картонные</t>
  </si>
  <si>
    <t>С28</t>
  </si>
  <si>
    <t>Метопролол</t>
  </si>
  <si>
    <t>С29</t>
  </si>
  <si>
    <t>Моксонидин</t>
  </si>
  <si>
    <t>таблетки, покрытые пленочной оболочкой, 0.2 мг, 30 шт - флакон (1)  - пачка картонная</t>
  </si>
  <si>
    <t>С29.1</t>
  </si>
  <si>
    <t>таблетки, покрытые пленочной оболочкой, 0.2 мг, 15 шт. - упаковки ячейковые контурные (4)  - пачки картонные</t>
  </si>
  <si>
    <t>С30</t>
  </si>
  <si>
    <t>Никотиновая  кислота</t>
  </si>
  <si>
    <t>С31</t>
  </si>
  <si>
    <t>Нимодипин</t>
  </si>
  <si>
    <t xml:space="preserve">Нимотоп </t>
  </si>
  <si>
    <t>раствор для инфузий, 0.2 мг/мл, 50 мл - флаконы (1)  - пачки картонные</t>
  </si>
  <si>
    <t>С32</t>
  </si>
  <si>
    <t>Нитроглицерин</t>
  </si>
  <si>
    <t>таблетки подъязычные, 0.5 мг, 40 шт. - пробирки (1)  - пачки картонные</t>
  </si>
  <si>
    <t>С32.1</t>
  </si>
  <si>
    <t>С33</t>
  </si>
  <si>
    <t>Нитропруссид натрия</t>
  </si>
  <si>
    <t xml:space="preserve">Нитропруссид натрия </t>
  </si>
  <si>
    <t>С34</t>
  </si>
  <si>
    <t>Ницерголин</t>
  </si>
  <si>
    <t>Ницерголин; сермион</t>
  </si>
  <si>
    <t>С34.1</t>
  </si>
  <si>
    <t>С34.2</t>
  </si>
  <si>
    <t>С35</t>
  </si>
  <si>
    <t xml:space="preserve">Норэпинефрин </t>
  </si>
  <si>
    <t xml:space="preserve">Норадреналин </t>
  </si>
  <si>
    <t>С36</t>
  </si>
  <si>
    <t>Нифедипин</t>
  </si>
  <si>
    <t>таблетки, покрытые пленочной оболочкой, 10 мг, 50 шт. - упаковки ячейковые контурные (1)  - пачки картонные</t>
  </si>
  <si>
    <t>С36.1</t>
  </si>
  <si>
    <t>таблетки с пролонгированным высвобождением, покрытые пленочной оболочкой, 20 мг, 50 шт. - флаконы (1)  - пачки картонные</t>
  </si>
  <si>
    <t>таблетки с пролонгированным высвобождением, покрытые пленочной оболочкой, 30 мг, 10 шт. - блистер (3)  - пачка  картонная</t>
  </si>
  <si>
    <t>С36.2</t>
  </si>
  <si>
    <t>Нифекард ХЛ</t>
  </si>
  <si>
    <t>таблетки с пролонгированным высвобождением, покрытые пленочной оболочкой, 30 мг, 10 шт. - блистер (6)  - пачка картонная</t>
  </si>
  <si>
    <t>С37</t>
  </si>
  <si>
    <t xml:space="preserve">Пентоксифиллин </t>
  </si>
  <si>
    <t>Пентоксифиллин, трентал</t>
  </si>
  <si>
    <t>концентрат для приготовления раствора для инфузий, 20 мг/мл, 5 мл - ампулы (10)  - коробки картонные</t>
  </si>
  <si>
    <t>С38</t>
  </si>
  <si>
    <t xml:space="preserve">Периндоприл </t>
  </si>
  <si>
    <t>Периндоприл</t>
  </si>
  <si>
    <t>таблетки, покрытые пленочной оболочкой, 5 мг, 30 шт. - флакон (1)  - пачка картонная</t>
  </si>
  <si>
    <t>С38.1</t>
  </si>
  <si>
    <t>таблетки, покрытые пленочной оболочкой, 10 мг, 30 шт. - упаковки ячейковые контурные (1)  - пачки картонные</t>
  </si>
  <si>
    <t>С39</t>
  </si>
  <si>
    <t>Прокаинамид</t>
  </si>
  <si>
    <t>Новокаинамид</t>
  </si>
  <si>
    <t>раствор для внутривенного и внутримышечного введения, 100 мг/мл, 5 мл - ампулы (10)  - пачки картонные</t>
  </si>
  <si>
    <t>С40</t>
  </si>
  <si>
    <t>Пропафенон</t>
  </si>
  <si>
    <t>Ритмонорм</t>
  </si>
  <si>
    <t>таблетки, покрытые пленочной оболочкой, 150 мг, 10 шт. - упаковки ячейковые контурные (5)  - пачки картонные</t>
  </si>
  <si>
    <t>С41</t>
  </si>
  <si>
    <t xml:space="preserve">Пропранолол </t>
  </si>
  <si>
    <t>Анаприлин; обзидан</t>
  </si>
  <si>
    <t>таблетки, 40 мг, 10 шт. - упаковки ячейковые контурные (5)  - пачки картонные</t>
  </si>
  <si>
    <t>С42</t>
  </si>
  <si>
    <t xml:space="preserve">Соталол </t>
  </si>
  <si>
    <t xml:space="preserve">Сотагексал </t>
  </si>
  <si>
    <t>таблетки, 80 мг, 10 шт. - блистер (2)  - пачка картонная</t>
  </si>
  <si>
    <t>С42.1</t>
  </si>
  <si>
    <t>таблетки, 160 мг, 10 шт. - блистер (2)  - пачка картонная</t>
  </si>
  <si>
    <t>С43</t>
  </si>
  <si>
    <t xml:space="preserve">Спиронолактон </t>
  </si>
  <si>
    <t>Спиронолактон; верошпирон</t>
  </si>
  <si>
    <t>Капс. 25мг. №20</t>
  </si>
  <si>
    <t>таблетки, 25 мг, 20 шт. - упаковки ячейковые контурные (1)  - пачки картонные</t>
  </si>
  <si>
    <t>С43.1</t>
  </si>
  <si>
    <t>капсулы, 50 мг, 10 шт. - упаковки ячейковые контурные (3)  - пачки картонные</t>
  </si>
  <si>
    <t>С43.2</t>
  </si>
  <si>
    <t>капсулы, 100 мг, 10 шт. - блистеры (3)  - пачки картонные</t>
  </si>
  <si>
    <t>С44</t>
  </si>
  <si>
    <t xml:space="preserve">Торасемид </t>
  </si>
  <si>
    <t>Диувер</t>
  </si>
  <si>
    <t>С45.1</t>
  </si>
  <si>
    <t>С46</t>
  </si>
  <si>
    <t xml:space="preserve">Триметазидин </t>
  </si>
  <si>
    <t xml:space="preserve">Триметазидин; предуктал  </t>
  </si>
  <si>
    <t>С47</t>
  </si>
  <si>
    <t>Урапидил</t>
  </si>
  <si>
    <t xml:space="preserve">Эбрантил </t>
  </si>
  <si>
    <t>раствор для внутривенного введения, 5 мг/мл, 5 мл - ампулы (5)  - пачки картонные</t>
  </si>
  <si>
    <t>С48</t>
  </si>
  <si>
    <t xml:space="preserve">Фенилэфрин </t>
  </si>
  <si>
    <t xml:space="preserve">Мезатон </t>
  </si>
  <si>
    <t>раствор для инъекций, 10 мг/мл, 1 мл - ампулы (10)  - пачка картонная</t>
  </si>
  <si>
    <t>С49</t>
  </si>
  <si>
    <t xml:space="preserve">Фуросемид </t>
  </si>
  <si>
    <t>Фуросемид; лазикс</t>
  </si>
  <si>
    <t>раствор для внутривенного и внутримышечного введения, 10 мг/мл, 2 мл - ампулы (10)  - пачки картонные</t>
  </si>
  <si>
    <t>раствор для внутривенного и внутримышечного введения 10 мг/мл (1%), ампулы 2 мл №10</t>
  </si>
  <si>
    <t>С49.1</t>
  </si>
  <si>
    <t>таблетки, 40 мг, 10 шт. - упаковки ячейковые контурные (5)  - пачка картонная</t>
  </si>
  <si>
    <t>С50</t>
  </si>
  <si>
    <t xml:space="preserve">Эналаприл </t>
  </si>
  <si>
    <t xml:space="preserve">Энап </t>
  </si>
  <si>
    <t>таблетки, 5 мг, 10 шт. - упаковки ячейковые контурные (2)  - пачки картонные</t>
  </si>
  <si>
    <t>С50.1</t>
  </si>
  <si>
    <t>таблетки, 10 мг, 20 шт. - упаковки ячейковые контурные (1)  - пачки картонные</t>
  </si>
  <si>
    <t>С51</t>
  </si>
  <si>
    <t>Амлодипин+Индапамид+Периндоприл</t>
  </si>
  <si>
    <t>«Ко-Дальнева»</t>
  </si>
  <si>
    <t>С52</t>
  </si>
  <si>
    <t>Эналаприл + Гидрохлоротиазид</t>
  </si>
  <si>
    <t>«Энап-Н»</t>
  </si>
  <si>
    <t>С53</t>
  </si>
  <si>
    <t>Эналаприл + Индапамид</t>
  </si>
  <si>
    <t>«Энзикс дуо»</t>
  </si>
  <si>
    <t>С54</t>
  </si>
  <si>
    <t xml:space="preserve">Эпинефрин </t>
  </si>
  <si>
    <t xml:space="preserve">Адреналин </t>
  </si>
  <si>
    <t>раствор для инъекций, 1 мг/мл, 1 мл - ампулы (5)  - пачки картонные</t>
  </si>
  <si>
    <t>С55</t>
  </si>
  <si>
    <t>Этакриновая кислота</t>
  </si>
  <si>
    <t xml:space="preserve">Урегит </t>
  </si>
  <si>
    <t>С56</t>
  </si>
  <si>
    <t>Гликозиды строфанта</t>
  </si>
  <si>
    <t>Строфантин К</t>
  </si>
  <si>
    <t>нет в наличии. Давно в дефектуре</t>
  </si>
  <si>
    <t>G. Мочеполовая система и половые гормоны</t>
  </si>
  <si>
    <t>G1</t>
  </si>
  <si>
    <t xml:space="preserve">Гексопреналин </t>
  </si>
  <si>
    <t xml:space="preserve">Гинипрал  </t>
  </si>
  <si>
    <t>G2</t>
  </si>
  <si>
    <t>G3</t>
  </si>
  <si>
    <t xml:space="preserve">Динопрост </t>
  </si>
  <si>
    <t xml:space="preserve">Энзапрост </t>
  </si>
  <si>
    <t>G4</t>
  </si>
  <si>
    <t xml:space="preserve">Динопростон </t>
  </si>
  <si>
    <t xml:space="preserve">Препидил </t>
  </si>
  <si>
    <t>Гель и/цервик. 0,5мг/3г.,шприц №1</t>
  </si>
  <si>
    <t>гель интрацервикальный, 0.5 мг, 3 г - шприц (1)  / в комплекте с катетером стерильным / - пачка картонная</t>
  </si>
  <si>
    <t>G5</t>
  </si>
  <si>
    <t xml:space="preserve">Мизопростол </t>
  </si>
  <si>
    <t xml:space="preserve">Миролют </t>
  </si>
  <si>
    <t>таблетки, 200 мкг, 4 шт. - блистеры (1)  - пачки картонные</t>
  </si>
  <si>
    <t>G6</t>
  </si>
  <si>
    <t>Мифепристон</t>
  </si>
  <si>
    <t>G7</t>
  </si>
  <si>
    <t xml:space="preserve">Прогестерон </t>
  </si>
  <si>
    <t>Прогестерон; Утрожестан</t>
  </si>
  <si>
    <t>G7.1</t>
  </si>
  <si>
    <t>капсулы, 200 мг, 7 шт. - блистеры (2)  - пачки картонные</t>
  </si>
  <si>
    <t>G8</t>
  </si>
  <si>
    <t>Алпростадил</t>
  </si>
  <si>
    <t>Вазапростан</t>
  </si>
  <si>
    <t>лиофилизат для приготовления раствора для инфузий, 20 мкг,  - ампулы (10)  - пачки картонные</t>
  </si>
  <si>
    <t>G8.1</t>
  </si>
  <si>
    <t>лиофилизат для приготовления раствора для инфузий, 60 мкг,  - ампулы (10)  - пачки картонные</t>
  </si>
  <si>
    <t>Н. Гормональные препараты системного действия, кроме половых гормонов и инсулинов</t>
  </si>
  <si>
    <t>H1</t>
  </si>
  <si>
    <t xml:space="preserve">Бетаметазон </t>
  </si>
  <si>
    <t xml:space="preserve">Бетаметазон; Дипроспан </t>
  </si>
  <si>
    <t>H2</t>
  </si>
  <si>
    <t xml:space="preserve">Гидрокортизон </t>
  </si>
  <si>
    <t>672 (Москва)+10% = 739.20</t>
  </si>
  <si>
    <t>H2.1</t>
  </si>
  <si>
    <t>мазь д/наруж. прим. 1% 10мг.</t>
  </si>
  <si>
    <t>мазь для наружного применения, 1%, 10 г - тубы (1)  - пачки картонные</t>
  </si>
  <si>
    <t>H3</t>
  </si>
  <si>
    <t xml:space="preserve">Дексаметазон </t>
  </si>
  <si>
    <t>раствор для инъекций, 4 мг/мл, 1 мл - ампулы (25)  - пачки картонные</t>
  </si>
  <si>
    <t>H4</t>
  </si>
  <si>
    <t xml:space="preserve">Метилпреднизолон </t>
  </si>
  <si>
    <t xml:space="preserve"> Метилпреднизолон</t>
  </si>
  <si>
    <t>H4.1</t>
  </si>
  <si>
    <t>таблетки, 4 мг, 30 шт. - банки (1)  - пачки картонные</t>
  </si>
  <si>
    <t>H5</t>
  </si>
  <si>
    <t xml:space="preserve">Октреотид </t>
  </si>
  <si>
    <t>Октреотид</t>
  </si>
  <si>
    <t>H6</t>
  </si>
  <si>
    <t xml:space="preserve"> Преднизолон  </t>
  </si>
  <si>
    <t xml:space="preserve">Преднизолон </t>
  </si>
  <si>
    <t>30 мг/мл, 1 мл, в стандартной фасовке №10</t>
  </si>
  <si>
    <t>Н7</t>
  </si>
  <si>
    <t>Окситоци</t>
  </si>
  <si>
    <t>раствор для внутривенного и внутримышечного введения, 5 МЕ/мл, 1 мл - ампулы (10) - пачки картонные</t>
  </si>
  <si>
    <t>Н8</t>
  </si>
  <si>
    <t>Карбетоцин</t>
  </si>
  <si>
    <t>раствор для внутривенного и внутримышечного введения, 100 мкг/мл, 1 мл - ампулы (5)  - пачки картонные</t>
  </si>
  <si>
    <t>J. Противомикробные препараты для системного применения</t>
  </si>
  <si>
    <t>J1</t>
  </si>
  <si>
    <t xml:space="preserve">Азитромицин </t>
  </si>
  <si>
    <t>Азитрокс</t>
  </si>
  <si>
    <t>капсулы, 500 мг, 3 шт. - упаковки ячейковые контурные (1)  - пачки картонные</t>
  </si>
  <si>
    <t>J2</t>
  </si>
  <si>
    <t>J2.1</t>
  </si>
  <si>
    <t>J3</t>
  </si>
  <si>
    <t xml:space="preserve">Амикацин </t>
  </si>
  <si>
    <t>порошок для приготовления раствора для внутривенного и внутримышечного введения, 500 мг, 500 мг - флакон (1)  - пачка картонная</t>
  </si>
  <si>
    <t>J3.1</t>
  </si>
  <si>
    <t>раствор для внутривенного и внутримышечного введения, 250 мг/мл, 2 мл - ампула (10)  - пачка картонная</t>
  </si>
  <si>
    <t>J4</t>
  </si>
  <si>
    <t>Амоксициллин</t>
  </si>
  <si>
    <t>таблетки, 500 мг, 10 шт. - упаковки ячейковые контурные (1)  - пачки картонные</t>
  </si>
  <si>
    <t>J4.0</t>
  </si>
  <si>
    <t>таблетки, 250 мг, 10 шт. - контурная ячейковая  упаковка (1)  - пачка картонная</t>
  </si>
  <si>
    <t>J4.1</t>
  </si>
  <si>
    <t>Есть только в виде Амоксиклава</t>
  </si>
  <si>
    <t>J4.2</t>
  </si>
  <si>
    <t>J5</t>
  </si>
  <si>
    <t>Амоксициллин + клавулановая кислота</t>
  </si>
  <si>
    <t xml:space="preserve">Амоксиклав </t>
  </si>
  <si>
    <t>порошок для приготовления раствора для внутривенного введения, 500 мг+100 мг, 600 мг - флакон (1)  - пачка  картоная</t>
  </si>
  <si>
    <t>J5.1</t>
  </si>
  <si>
    <t>J5.2</t>
  </si>
  <si>
    <t>порошок для приготовления раствора для внутривенного введения, 1000 мг+200 мг, 1200 мг - флакон (1)  - пачка картонная</t>
  </si>
  <si>
    <t>J5.3</t>
  </si>
  <si>
    <t>таблетки, покрытые пленочной оболочкой, 875 мг+125 мг, 7 шт. - блистер (2)  - пачка картонная</t>
  </si>
  <si>
    <t>порошок для приготовления суспензии для приема внутрь, 250 мг+62.5 мг/5 мл, 15.8 г - флакон (1)  / в комплекте с шприцем-дозатором / - пачка картонная</t>
  </si>
  <si>
    <t>J6</t>
  </si>
  <si>
    <t>Амоксициллин + сульбактам</t>
  </si>
  <si>
    <t>Трифамос</t>
  </si>
  <si>
    <t>J6.1</t>
  </si>
  <si>
    <t>Порошок д/пригот. д/в/в и в/м введен., 1 г+500 мг. флак.№10</t>
  </si>
  <si>
    <t>J7</t>
  </si>
  <si>
    <t>Ампициллин</t>
  </si>
  <si>
    <t>порошок для приготовления раствора для внутривенного и внутримышечного введения, 1 г,  - флакон (50)  - коробка картонная</t>
  </si>
  <si>
    <t>J8</t>
  </si>
  <si>
    <t>Ванкомицин</t>
  </si>
  <si>
    <t>порошок для приготовления раствора для инфузий и приема внутрь, 1 г,  - флакон (1)  - пачка картонная</t>
  </si>
  <si>
    <t>J9</t>
  </si>
  <si>
    <t xml:space="preserve">Гентамицин </t>
  </si>
  <si>
    <t>раствор для внутривенного и внутримышечного введения, 40 мг/мл, 2 мл - ампулы (10)  - коробки картонные</t>
  </si>
  <si>
    <t>J10</t>
  </si>
  <si>
    <t xml:space="preserve">Джозамицин </t>
  </si>
  <si>
    <t>Вильпрафен</t>
  </si>
  <si>
    <t>таблетки, покрытые пленочной оболочкой, 500 мг, 10 шт. - контурная ячейковая упаковка (1)  - пачка картонная</t>
  </si>
  <si>
    <t>1 143,12</t>
  </si>
  <si>
    <t>J11</t>
  </si>
  <si>
    <t>Деготь + Трибромфенолята висмута и висмута оксид</t>
  </si>
  <si>
    <t>Линимент бальзамический (по Вишневскому) </t>
  </si>
  <si>
    <t>J12</t>
  </si>
  <si>
    <t xml:space="preserve">Кларитромицин </t>
  </si>
  <si>
    <t>Кларитромицин; Клацид</t>
  </si>
  <si>
    <t>таблетки с пролонгированным высвобождением, покрытые пленочной оболочкой, 500 мг, 5 шт. - блистер (1)  - пачка картонная</t>
  </si>
  <si>
    <t>J13</t>
  </si>
  <si>
    <t xml:space="preserve">Левофлоксацин </t>
  </si>
  <si>
    <t>J13.1</t>
  </si>
  <si>
    <t>таблетки покрытые пленочной оболочкой, 500 мг, 10 шт. - упаковки ячейковые контурные (1)  - пачки картонные</t>
  </si>
  <si>
    <t>J14</t>
  </si>
  <si>
    <t>Линезолид</t>
  </si>
  <si>
    <t>Зивокс</t>
  </si>
  <si>
    <t>раствор для инфузий, 2 мг/мл, 100 мл - пакет (10)  - коробка картонная</t>
  </si>
  <si>
    <t>J14.1</t>
  </si>
  <si>
    <t>таблетки, покрытые пленочной оболочкой, 600 мг, 10 шт. - упаковки ячейковые контурные (3)  - пачки картонные</t>
  </si>
  <si>
    <t>J15</t>
  </si>
  <si>
    <t xml:space="preserve">Меропенен </t>
  </si>
  <si>
    <t>Меронем</t>
  </si>
  <si>
    <t>порошок для приготовления раствора для внутривенного введения, 0.5 г, 0.5 г - флаконы (10)  - пачки картонные</t>
  </si>
  <si>
    <t>J15.1</t>
  </si>
  <si>
    <t>порошок для приготовления раствора для внутривенного введения, 1 г, 1 г - флакон (10)  - пачка картонная</t>
  </si>
  <si>
    <t>J16</t>
  </si>
  <si>
    <t>Метронидозол</t>
  </si>
  <si>
    <t>Метрогил</t>
  </si>
  <si>
    <t>раствор для инфузий, 5 мг/мл, 100 мл - флаконы (1)  - пачки картонные</t>
  </si>
  <si>
    <t>J17</t>
  </si>
  <si>
    <t>Метронидозол +миканазол</t>
  </si>
  <si>
    <t>Клион-Д</t>
  </si>
  <si>
    <t>J18</t>
  </si>
  <si>
    <t xml:space="preserve">Микафунгин </t>
  </si>
  <si>
    <t xml:space="preserve">Микамин  </t>
  </si>
  <si>
    <t>J19</t>
  </si>
  <si>
    <t xml:space="preserve">Моксифлоксацин </t>
  </si>
  <si>
    <t>Авелокс</t>
  </si>
  <si>
    <t>раствор для инфузий, 1.6 мг/мл, 250 мл - флакон (1)  - пачка картонная</t>
  </si>
  <si>
    <t>бут.</t>
  </si>
  <si>
    <t>J19.1</t>
  </si>
  <si>
    <t>таблетки, покрытые пленочной оболочкой, 400 мг, 5 шт. - контурная ячейковая упаковка (1)  - пачка картонная</t>
  </si>
  <si>
    <t>J20</t>
  </si>
  <si>
    <t xml:space="preserve">Нистатин </t>
  </si>
  <si>
    <t>таблетки, покрытые пленочной оболочкой, 250000 ЕД, 10 шт. - упаковки ячейковые контурные (2)  - пачки картонные</t>
  </si>
  <si>
    <t>J20.1</t>
  </si>
  <si>
    <t>J21</t>
  </si>
  <si>
    <t>Норфлоксацин</t>
  </si>
  <si>
    <t>Нолицин</t>
  </si>
  <si>
    <t>J22</t>
  </si>
  <si>
    <t>Сульфаметоксазол +Триметоприм</t>
  </si>
  <si>
    <t>Ко-тримоксазол; бисептол</t>
  </si>
  <si>
    <t>J23</t>
  </si>
  <si>
    <t xml:space="preserve">Флуконазол </t>
  </si>
  <si>
    <t>J23.1</t>
  </si>
  <si>
    <t>капсулы, 150 мг, 1 шт. - контурная ячейковая упаковка (1)  - пачка картонная</t>
  </si>
  <si>
    <t>J23.2</t>
  </si>
  <si>
    <t>J24</t>
  </si>
  <si>
    <t>Хлорафеникол + Метилурацил</t>
  </si>
  <si>
    <t xml:space="preserve">«Левомеколь» </t>
  </si>
  <si>
    <t>J25</t>
  </si>
  <si>
    <t xml:space="preserve">Цефазолин </t>
  </si>
  <si>
    <t>Цефазолин</t>
  </si>
  <si>
    <t>порошок для приготовления раствора для внутривенного и внутримышечного введения, 1 г, 1 г - флаконы (50)  - коробка картонная (для стационаров)</t>
  </si>
  <si>
    <t>J26</t>
  </si>
  <si>
    <t xml:space="preserve">Цефепим </t>
  </si>
  <si>
    <t xml:space="preserve">Максипим </t>
  </si>
  <si>
    <t>порошок для приготовления раствора для внутривенного и внутримышечного введения, 1 г, 1 г - флаконы (1)  - пачки картонные</t>
  </si>
  <si>
    <t>J27</t>
  </si>
  <si>
    <t>Цефоперазон + Сульбактам</t>
  </si>
  <si>
    <t xml:space="preserve">Сульперазон </t>
  </si>
  <si>
    <t>J28</t>
  </si>
  <si>
    <t xml:space="preserve">Цефотаксим </t>
  </si>
  <si>
    <t xml:space="preserve">Клафоран </t>
  </si>
  <si>
    <t>порошок для приготовления раствора для внутривенного и внутримышечного введения, 1 г, 50 шт. - флакон (50)  - коробка картонная (для стационаров)</t>
  </si>
  <si>
    <t>J29</t>
  </si>
  <si>
    <t xml:space="preserve">Цефтазидим </t>
  </si>
  <si>
    <t xml:space="preserve">Фортум </t>
  </si>
  <si>
    <t>J30</t>
  </si>
  <si>
    <t xml:space="preserve">Цефтриаксон </t>
  </si>
  <si>
    <t>порошок для приготовления раствора для внутривенного и внутримышечного введения, 1 г, 1 г - флаконы (50)  - коробки картонные (для стационаров)</t>
  </si>
  <si>
    <t>J31</t>
  </si>
  <si>
    <t xml:space="preserve">Ципрофлоксацин </t>
  </si>
  <si>
    <t>раствор для инфузий, 2 мг/мл, 100 мл - бутылки (1)  - ящики картонные (для стационаров)</t>
  </si>
  <si>
    <t>J31.1</t>
  </si>
  <si>
    <t>J32</t>
  </si>
  <si>
    <t>J</t>
  </si>
  <si>
    <t>Ампициллин сульбактам</t>
  </si>
  <si>
    <t>Амибактам</t>
  </si>
  <si>
    <t>Порошок д/пригот. д/в/в и в/м введен.1000мг+500мг флак.№1</t>
  </si>
  <si>
    <t>Противовирусные препараты системного действия</t>
  </si>
  <si>
    <t>J33</t>
  </si>
  <si>
    <t xml:space="preserve">Ацикловир </t>
  </si>
  <si>
    <t>лиофилизат для приготовления раствора для инфузий, 250 мг, 250 мг - флакон (1)  - пачка  картонная</t>
  </si>
  <si>
    <t>J33.1</t>
  </si>
  <si>
    <t>таблетки, 400 мг, 10 шт. - упаковки ячейковые контурные (2)  - пачки картонные</t>
  </si>
  <si>
    <t>J33.2</t>
  </si>
  <si>
    <t>J34</t>
  </si>
  <si>
    <t xml:space="preserve">Римантадин </t>
  </si>
  <si>
    <t xml:space="preserve">Орвирем </t>
  </si>
  <si>
    <t>J35</t>
  </si>
  <si>
    <t>Интерферон альфа-2b</t>
  </si>
  <si>
    <t>Виферон</t>
  </si>
  <si>
    <t>суппозитории ректальные, 150000 МЕ, 5 шт. - упаковки ячейковые контурные (2)  - пачки картонные</t>
  </si>
  <si>
    <t>J35.1</t>
  </si>
  <si>
    <t>суппозитории ректальные, 500000 МЕ, 5 шт. - упаковки ячейковые контурные (2)  - пачки картонные</t>
  </si>
  <si>
    <t>J35.2</t>
  </si>
  <si>
    <t>суппозитории ректальные, 1000000 МЕ, 5 шт. - упаковки ячейковые контурные (2)  - пачки картонные</t>
  </si>
  <si>
    <t>J36</t>
  </si>
  <si>
    <t>Иммуноглобулин человека нормальный</t>
  </si>
  <si>
    <t xml:space="preserve">Иммуновенин </t>
  </si>
  <si>
    <t>Лиоф. для р-ра д/в/в введения, 50 мг/мл, бутылка 25 мл</t>
  </si>
  <si>
    <t>лиофилизат для приготовления раствора для инфузий, 50 мг/мл, 25 мл - флаконы (1)  / в комплекте с растворителем: вода для инъекций (флаконы) 25 мл-1 шт. / - пачки картонные</t>
  </si>
  <si>
    <t>М. Средства, влияющие на костно-мышечную систему</t>
  </si>
  <si>
    <t>M1</t>
  </si>
  <si>
    <t xml:space="preserve">Аллопуринол </t>
  </si>
  <si>
    <t>Аллопуринол</t>
  </si>
  <si>
    <t>таблетки, 300 мг, 10 шт. - упаковки ячейковые контурные (3)  - пачки картонные</t>
  </si>
  <si>
    <t>M2</t>
  </si>
  <si>
    <t xml:space="preserve">Диклофенак </t>
  </si>
  <si>
    <t>Диклофенак</t>
  </si>
  <si>
    <t>раствор для внутримышечного введения, 25 мг/мл, 3 мл - ампула (5)  - пачка картонная</t>
  </si>
  <si>
    <t>M2.1</t>
  </si>
  <si>
    <t>таблетки кишечнорастворимые покрытые пленочной оболочкой, 50 мг, 10 шт. - контурная ячейковая упаковка (2)  - пачки картонные</t>
  </si>
  <si>
    <t>M2.2</t>
  </si>
  <si>
    <t>таблетки с пролонгированным высвобождением, покрытые пленочной оболочкой, 100 мг, 10 шт. - упаковки ячейковые контурные (2)  - пачки картонные</t>
  </si>
  <si>
    <t>M3</t>
  </si>
  <si>
    <t xml:space="preserve">Кеторолак </t>
  </si>
  <si>
    <t xml:space="preserve">Кеторол </t>
  </si>
  <si>
    <t>раствор для внутривенного и внутримышечного введения, 30 мг/мл, 1 мл - ампулы (10)  - пачки картонные</t>
  </si>
  <si>
    <t>M3.1</t>
  </si>
  <si>
    <t>M4</t>
  </si>
  <si>
    <t xml:space="preserve">Мелоксикам </t>
  </si>
  <si>
    <t>Мелоксикам 10мг/мл 1,5мл 5 шт. раствор для внутримышечного введения, 5 шт</t>
  </si>
  <si>
    <t>M4.1</t>
  </si>
  <si>
    <t>M5</t>
  </si>
  <si>
    <t xml:space="preserve">Ибупрофен </t>
  </si>
  <si>
    <t>M5.1</t>
  </si>
  <si>
    <t>суспензия для приема внутрь для детей [со вкусом клубники], 100 мг/5 мл, 100 мл - флакон (1)  / в комплекте с мерным шприцем / - пачка картонная</t>
  </si>
  <si>
    <t>M5.2</t>
  </si>
  <si>
    <t>аблетки покрытые сахарной оболочкой, 200 мг, 10 шт. - упаковки ячейковые контурные (2)  - пачки картонные</t>
  </si>
  <si>
    <t>M6</t>
  </si>
  <si>
    <t xml:space="preserve">Декскетопрофен </t>
  </si>
  <si>
    <t>Декскетопрофен; дексалгин</t>
  </si>
  <si>
    <t>раствор для внутривенного и внутримышечного введения, 25 мг/мл, 2 мл - ампула (10)  - пачка картонная</t>
  </si>
  <si>
    <t>M7</t>
  </si>
  <si>
    <t xml:space="preserve">Нимесулид </t>
  </si>
  <si>
    <t>Нимесулид</t>
  </si>
  <si>
    <t>M7.1</t>
  </si>
  <si>
    <t>M8</t>
  </si>
  <si>
    <t>Атракурия безилат</t>
  </si>
  <si>
    <t>Тракриум</t>
  </si>
  <si>
    <t>M9</t>
  </si>
  <si>
    <t>Суксаметония хлорид и йодид</t>
  </si>
  <si>
    <t>Листенон</t>
  </si>
  <si>
    <t>M10</t>
  </si>
  <si>
    <t>Пипекурония бромид</t>
  </si>
  <si>
    <t>Ардуан</t>
  </si>
  <si>
    <t>лиофилизат для приготовления раствора для внутривенного введения, 4 мг,  - флакон (25)  - пачка картонная</t>
  </si>
  <si>
    <t>M11</t>
  </si>
  <si>
    <t>Рокурония бромид</t>
  </si>
  <si>
    <t xml:space="preserve">Эсмерон </t>
  </si>
  <si>
    <t>раствор для внутривенного введения, 10 мг/мл, 5 мл - флакон (10)  - пачка картонная</t>
  </si>
  <si>
    <t>M12</t>
  </si>
  <si>
    <t xml:space="preserve">Толперизон </t>
  </si>
  <si>
    <t xml:space="preserve">Мидокалм  </t>
  </si>
  <si>
    <t>ампулы(раствор для инъекций) 100мг+2,5мг/мл 1мл №5</t>
  </si>
  <si>
    <t>M12.1</t>
  </si>
  <si>
    <t>M13</t>
  </si>
  <si>
    <t>Золедроновая кислота</t>
  </si>
  <si>
    <t>Зомета</t>
  </si>
  <si>
    <t>концентрат для приготовления раствора для инфузий, 4 мг/5 мл, 5 мл - флаконы (1)  - пачки картонные</t>
  </si>
  <si>
    <t>M14</t>
  </si>
  <si>
    <t>Цисатракурия безилат</t>
  </si>
  <si>
    <t>Нимбекс </t>
  </si>
  <si>
    <t>N. Средства, оказывающие влияние на нервную систему</t>
  </si>
  <si>
    <t>N1</t>
  </si>
  <si>
    <t>Амантадин</t>
  </si>
  <si>
    <t xml:space="preserve">ПК Мерц </t>
  </si>
  <si>
    <t>раствор для инфузий, 200 мг/500 мл, 500 мл - флаконы (2)  - пачки картонные</t>
  </si>
  <si>
    <t>N2</t>
  </si>
  <si>
    <t>Аминофенилмасляная к-та</t>
  </si>
  <si>
    <t xml:space="preserve">Фенибут </t>
  </si>
  <si>
    <t>N3</t>
  </si>
  <si>
    <t xml:space="preserve">Амитриптилин </t>
  </si>
  <si>
    <t>таблетки, 25 мг, 10 шт. - упаковки ячейковые контурные (5)  - пачки картонные</t>
  </si>
  <si>
    <t>N3.1</t>
  </si>
  <si>
    <t>раствор для внутривенного и внутримышечного введения, 10 мг/мл, 2 мл - ампулы (5)  /  / - упаковки ячейковые контурные (2) - пачки картонные</t>
  </si>
  <si>
    <t>N4</t>
  </si>
  <si>
    <t>Артикаина г/х + эпинефрина г/х</t>
  </si>
  <si>
    <t xml:space="preserve">Ультракаин; убистезин </t>
  </si>
  <si>
    <t>N4.1</t>
  </si>
  <si>
    <t>N5</t>
  </si>
  <si>
    <t xml:space="preserve">Бетагистин </t>
  </si>
  <si>
    <t>таблетки, 24 мг, 10 шт. - упаковки ячейковые контурные (6)  - пачки картонные</t>
  </si>
  <si>
    <t>N6</t>
  </si>
  <si>
    <t>Бромдигидрохлорфенилбензодиазепин</t>
  </si>
  <si>
    <t>Диазепам; седуксен; сибазон;</t>
  </si>
  <si>
    <t>раствор для внутривенного и внутримышечного введения, 1 мг/мл, 1 мл - ампулы (10)  /  / - пачка  картонная</t>
  </si>
  <si>
    <t>N6.1</t>
  </si>
  <si>
    <t>Элзепам; феназепам</t>
  </si>
  <si>
    <t>таблетки, диспергируемые в полости рта, 1 мг, 10 шт. - упаковки ячейковые контурные (5)  - пачки картонные</t>
  </si>
  <si>
    <t>N7</t>
  </si>
  <si>
    <t xml:space="preserve">Бупивакаин </t>
  </si>
  <si>
    <t xml:space="preserve">Маркаин Спинал </t>
  </si>
  <si>
    <t>раствор для инъекций, 5 мг/мл, 4 мл - ампулы (5)  - пачки картонные</t>
  </si>
  <si>
    <t>N8</t>
  </si>
  <si>
    <t xml:space="preserve">Винпоцетин </t>
  </si>
  <si>
    <t>Винпоцетин</t>
  </si>
  <si>
    <t>концентрат для приготовления раствора для инфузий, 5 мг/мл, 5 мл - флакон (10)  - пачка картонная</t>
  </si>
  <si>
    <t>N8.1</t>
  </si>
  <si>
    <t>таблетки, 5 мг, 50 шт. - банка (1)  - пачка картонная</t>
  </si>
  <si>
    <t>N8.2</t>
  </si>
  <si>
    <t>таблетки, 10 мг, 30 шт. - банка (1)  - пачка картонная</t>
  </si>
  <si>
    <t>N9</t>
  </si>
  <si>
    <t>Галоперидол</t>
  </si>
  <si>
    <t>раствор для внутривенного и внутримышечного введения, 5 мг/мл, 1 мл - ампула (10)  - пачка картонная</t>
  </si>
  <si>
    <t>N9.1</t>
  </si>
  <si>
    <t>таблетки, 1.5 мг, 10 шт. - упаковки ячейковые контурные (5)  - пачки картонные</t>
  </si>
  <si>
    <t>N9.2</t>
  </si>
  <si>
    <t>капли для приема внутрь, 2 мг/мл, 30 мл - флаконы (1)  - пачки картонные</t>
  </si>
  <si>
    <t>N9.3</t>
  </si>
  <si>
    <t>таблетки, 5 мг, 50 шт. - упаковки ячейковые контурные (1)  - пачки картонные</t>
  </si>
  <si>
    <t>N10</t>
  </si>
  <si>
    <t>Глицин</t>
  </si>
  <si>
    <t>таблетки защечные и подъязычные, 100 мг, 50 шт. - упаковки ячейковые контурные (1)  - пачки картонные</t>
  </si>
  <si>
    <t>Депротеинизированный гемодериват крови телят</t>
  </si>
  <si>
    <t>Актовегин</t>
  </si>
  <si>
    <t>N10.1</t>
  </si>
  <si>
    <t>N11</t>
  </si>
  <si>
    <t xml:space="preserve">Дроперидол </t>
  </si>
  <si>
    <t>раствор для внутривенного и внутримышечного введения, 2.5 мг/мл, 2 мл - ампулы (5)  - упаковки ячейковые контурные (1) - пачки картонные</t>
  </si>
  <si>
    <t>N12</t>
  </si>
  <si>
    <t>Инозин + никотинамид +рибофлавин + янтарная кислота*</t>
  </si>
  <si>
    <t>Цитофлавин</t>
  </si>
  <si>
    <t>раствор для внутривенного введения, 10 мл - ампулы (10)  - пачки картонные</t>
  </si>
  <si>
    <t>N13</t>
  </si>
  <si>
    <t>Ипидакрин</t>
  </si>
  <si>
    <t>Нейромидин; аксамон; ипигрикс</t>
  </si>
  <si>
    <t>N13.1</t>
  </si>
  <si>
    <t>N14</t>
  </si>
  <si>
    <t xml:space="preserve">Кофеин </t>
  </si>
  <si>
    <t>Кофеин  </t>
  </si>
  <si>
    <t>раствор для подкожного и субконъюнктивального введения, 200 мг/мл, 1 мл - ампулы (10)  - пачки  картонные</t>
  </si>
  <si>
    <t>N15</t>
  </si>
  <si>
    <t>Лидокаин</t>
  </si>
  <si>
    <t>Лидокаин; Лидокаин-Виал</t>
  </si>
  <si>
    <t>раствор для инъекций, 20 мг/мл, 2 мл - ампулы (10)  - пачки картонные</t>
  </si>
  <si>
    <t>N15.1</t>
  </si>
  <si>
    <t>раствор для инъекций, 100 мг/мл, 2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</si>
  <si>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N15.2</t>
  </si>
  <si>
    <t>спрей для местного и наружного применения, 10%, 38 г - флаконы (1)  / в комплекте с насадкой-распылителем / - пачки картонные</t>
  </si>
  <si>
    <t>N16</t>
  </si>
  <si>
    <t>Лидокаин + Хлоргексидин</t>
  </si>
  <si>
    <t>Катеджель с лидокаином</t>
  </si>
  <si>
    <t>Гель д/применения, шприц одноразовый 12.5г.№1</t>
  </si>
  <si>
    <t>N17</t>
  </si>
  <si>
    <t>Метамизол натрия</t>
  </si>
  <si>
    <t xml:space="preserve">Анальгин </t>
  </si>
  <si>
    <t>N17.1</t>
  </si>
  <si>
    <t>N18</t>
  </si>
  <si>
    <t>Метамизол натрия+питофенон+фенпивериния бромид*</t>
  </si>
  <si>
    <t>«Баралгин»; «Ревалгин»; «Спазган»; «Тринальгин»; «Спазмалгон»</t>
  </si>
  <si>
    <t>Раствор - 1 мл:
активные вещества: метамизол натрия (анальгин) - 500 мг, питофенона гидрохлорид - 2 мг, фенпивериния бромид - 0,02 мг;
вспомогательные вещества: вода - до 1,0 мл.</t>
  </si>
  <si>
    <t>N18.1</t>
  </si>
  <si>
    <t xml:space="preserve">Тб.500мг №20 (№10 в дифектуре) Можно поменять в общем сделать на 4 упаковки </t>
  </si>
  <si>
    <t>N19</t>
  </si>
  <si>
    <t>Неостигмина метилсульфат</t>
  </si>
  <si>
    <t xml:space="preserve">Прозерин  </t>
  </si>
  <si>
    <t>раствор для инъекций, 0.5 мг/мл, 1 мл - ампулы (10)  - пачки картонные</t>
  </si>
  <si>
    <t>N20</t>
  </si>
  <si>
    <t>Никотиноил гаммаамино- масляная кислота натриевая соль</t>
  </si>
  <si>
    <t>Пикамилон</t>
  </si>
  <si>
    <t>N20.1</t>
  </si>
  <si>
    <t>N21</t>
  </si>
  <si>
    <t xml:space="preserve">Парацетамол </t>
  </si>
  <si>
    <t xml:space="preserve">Парацетамол; Перфалган; Цефекон, ифимол </t>
  </si>
  <si>
    <t>раствор для инфузий, 10 мг/мл, 100 мл - флакон полимерный (1)  - ящик картонный (для стационаров)</t>
  </si>
  <si>
    <t>N21.1</t>
  </si>
  <si>
    <t>N21.2</t>
  </si>
  <si>
    <t>N21.3</t>
  </si>
  <si>
    <t>суппозитории ректальные, 100 мг, 5 шт. - упаковки ячейковые контурные (2)  - пачки картонные</t>
  </si>
  <si>
    <t>N22</t>
  </si>
  <si>
    <t>Пароксетин</t>
  </si>
  <si>
    <t>Пароксетин; Рексетин</t>
  </si>
  <si>
    <t>N22.1</t>
  </si>
  <si>
    <t>Пирацетам</t>
  </si>
  <si>
    <t>Пирацетам; Луцетам</t>
  </si>
  <si>
    <t>раствор для внутривенного введения, 200 мг/мл, 5 мл - ампулы (10)  - коробка картонная</t>
  </si>
  <si>
    <t>N22.2</t>
  </si>
  <si>
    <t>таблетки, покрытые пленочной оболочкой, 1200 мг, 6 шт. - упаковки ячейковые контурные (4)  - пачки картонные</t>
  </si>
  <si>
    <t>N23</t>
  </si>
  <si>
    <t>Пирибедил</t>
  </si>
  <si>
    <t>Проноран</t>
  </si>
  <si>
    <t>таблетки с пролонгированным высвобождением, покрытые оболочкой, 50 мг, 30 шт. - блистер (1)  - пачки картонные</t>
  </si>
  <si>
    <t>N24</t>
  </si>
  <si>
    <t>Полипептиды коры головного мозга скота</t>
  </si>
  <si>
    <t>Церебролизин; церебролизат; кортексин</t>
  </si>
  <si>
    <t>раствор для инъекций, 215.2 мг/мл, 5 мл - ампулы (5)  - пачки картонные</t>
  </si>
  <si>
    <t>раствор для инъекций, 215.2 мг/мл, 2 мл - ампулы (10)  - пачки картонные</t>
  </si>
  <si>
    <t>N24.1</t>
  </si>
  <si>
    <t>N25</t>
  </si>
  <si>
    <t xml:space="preserve">Прокаин </t>
  </si>
  <si>
    <t xml:space="preserve">Новокаин  </t>
  </si>
  <si>
    <t>раствор для инъекций, 5 мг/мл, 5 мл - ампула (10)  - пачка картонная</t>
  </si>
  <si>
    <t>N25.1</t>
  </si>
  <si>
    <t>раствор для инъекций, 20 мг/мл, 2 мл - ампула (10)  - пачка картонная</t>
  </si>
  <si>
    <t>раствор для инъекций, 5 мг/мл, 200 мл - бутылка (28)  - ящик картонный (для стационаров)</t>
  </si>
  <si>
    <t>N26</t>
  </si>
  <si>
    <t xml:space="preserve">Пропофол  </t>
  </si>
  <si>
    <t>Пропофол</t>
  </si>
  <si>
    <t>эмульсия для внутривенного введения, 10 мг/мл, 20 мл - ампулы (5)  - упаковки ячейковые контурные (1) -  пачки картонные</t>
  </si>
  <si>
    <t>N27</t>
  </si>
  <si>
    <t xml:space="preserve">Ропивакаин </t>
  </si>
  <si>
    <t xml:space="preserve">Наропин </t>
  </si>
  <si>
    <t>раствор для инъекций, 2 мг/мл, 20 мл - ампула (5)  - пачка картонная</t>
  </si>
  <si>
    <t>N27.1</t>
  </si>
  <si>
    <t>N28</t>
  </si>
  <si>
    <t>Сульпирид</t>
  </si>
  <si>
    <t xml:space="preserve">Эглонил </t>
  </si>
  <si>
    <t>раствор для внутримышечного введения, 50 мг/мл, 2 мл - ампулы (10)  - пачки картонные</t>
  </si>
  <si>
    <t>N28.1</t>
  </si>
  <si>
    <t>таблетки, 200 мг, 12 шт. - контурные ячейковые упаковки (1)  - пачки картонные</t>
  </si>
  <si>
    <t>N29</t>
  </si>
  <si>
    <t>Тофизопам</t>
  </si>
  <si>
    <t>Грандаксин</t>
  </si>
  <si>
    <t>N30</t>
  </si>
  <si>
    <t xml:space="preserve">Тиоридазин </t>
  </si>
  <si>
    <t xml:space="preserve">Сонапакс </t>
  </si>
  <si>
    <t>таблетки, покрытые оболочкой, 10 мг, 30 шт. - блистеры (2)  - пачки картонные</t>
  </si>
  <si>
    <t>N30.1</t>
  </si>
  <si>
    <t>таблетки, покрытые оболочкой, 25 мг, 20 шт. - блистеры (3)  - пачки картонные</t>
  </si>
  <si>
    <t>N32</t>
  </si>
  <si>
    <t>Фенобарбитал</t>
  </si>
  <si>
    <t>N33</t>
  </si>
  <si>
    <t xml:space="preserve">Флуоксетин </t>
  </si>
  <si>
    <t>капсулы, 20 мг, 10 шт. - упаковки ячейковые контурные (2)  - пачки картонные</t>
  </si>
  <si>
    <t>N34</t>
  </si>
  <si>
    <t>Хлорпромазин</t>
  </si>
  <si>
    <t xml:space="preserve">Аминазин </t>
  </si>
  <si>
    <t>раствор для внутривенного и внутримышечного введения, 25 мг/мл, 2 мл - ампулы (10)  - пачки картонные</t>
  </si>
  <si>
    <t>N34.1</t>
  </si>
  <si>
    <t>N34.2</t>
  </si>
  <si>
    <t>N34.3</t>
  </si>
  <si>
    <t>N35</t>
  </si>
  <si>
    <t>Холина альфосцерат</t>
  </si>
  <si>
    <t>Глиатилин; церепро</t>
  </si>
  <si>
    <t>раствор для внутривенного и внутримышечного введения, 250 мг/мл, 4 мл - ампулы (5)  - пачки картонные</t>
  </si>
  <si>
    <t>N35.1</t>
  </si>
  <si>
    <t>N36</t>
  </si>
  <si>
    <t xml:space="preserve">Циннаризин </t>
  </si>
  <si>
    <t xml:space="preserve">Циннаризин        </t>
  </si>
  <si>
    <t>N37</t>
  </si>
  <si>
    <t>Цитиколин</t>
  </si>
  <si>
    <t>Цераксон</t>
  </si>
  <si>
    <t xml:space="preserve">раствор для внутривенного и внутримышечного введения, 125 мг/мл, 4 мл - ампула (5)  - пачка картонная
</t>
  </si>
  <si>
    <t>N37.1</t>
  </si>
  <si>
    <t>раствор для внутривенного и внутримышечного введения, 1000 мг/4 мл, 4 мл - ампула (5)  - пачка картонная</t>
  </si>
  <si>
    <t>N38</t>
  </si>
  <si>
    <t>Этилметилгидроксипиридина  сукцинат</t>
  </si>
  <si>
    <t xml:space="preserve">Мексидол; МЕКСэллара; медомекси; мексикор; мексиприм; нейрокс; проинин </t>
  </si>
  <si>
    <t>N38.1</t>
  </si>
  <si>
    <t>раствор для внутривенного и внутримышечного введения, 50 мг/мл, 5 мл - ампулы (5)  - контурные ячейковые упаковки (1) - пачки картонные</t>
  </si>
  <si>
    <t>N38.2</t>
  </si>
  <si>
    <t>Карбамазепин</t>
  </si>
  <si>
    <t>Финлепсин</t>
  </si>
  <si>
    <t>таблетки, 200 мг, 10 шт. - блистеры (5)  - пачки картонные</t>
  </si>
  <si>
    <t>R. Средства, оказывающие  влияние на органы дыхания</t>
  </si>
  <si>
    <t>R1</t>
  </si>
  <si>
    <t>Амброксол</t>
  </si>
  <si>
    <t>Амброксол; амбробене; лазолван</t>
  </si>
  <si>
    <t>таблетки, 30 мг, 10 шт. - контурная ячейковая упаковка (3)  - пачка картонная</t>
  </si>
  <si>
    <t>R1.1</t>
  </si>
  <si>
    <t>сироп, 30 мг/5 мл, 100 мл - флаконы (1)  / в комплекте с ложкой мерной / - пачки картонные</t>
  </si>
  <si>
    <t>R1.2</t>
  </si>
  <si>
    <t>Амброксол 7,5мг/мл 100мл раствор для приема внутрь и ингаляций</t>
  </si>
  <si>
    <t>R2</t>
  </si>
  <si>
    <t>Аминофиллин</t>
  </si>
  <si>
    <t>Эуфиллин</t>
  </si>
  <si>
    <t>раствор для внутривенного введения, 24 мг/мл, 10 мл - ампулы (10)  - пачки картонные</t>
  </si>
  <si>
    <t>R3</t>
  </si>
  <si>
    <t xml:space="preserve">Аммиак </t>
  </si>
  <si>
    <t>Аммиак</t>
  </si>
  <si>
    <t>R4</t>
  </si>
  <si>
    <t xml:space="preserve">Ацетилцистеин </t>
  </si>
  <si>
    <t>Ацетилцистеин канон;флуимуцил</t>
  </si>
  <si>
    <t>гранулы для приготовления раствора для приема внутрь, 100 мг, 3 г - пакеты-саше (20)  - пачки картонные</t>
  </si>
  <si>
    <t>R4.1</t>
  </si>
  <si>
    <t>раствор для внутривенного введения и ингаляций, 100 мг/мл, 3 мл - ампулы (5)  - пачки картонные</t>
  </si>
  <si>
    <t>R5</t>
  </si>
  <si>
    <t>Будесонид</t>
  </si>
  <si>
    <t>Пульмикорт</t>
  </si>
  <si>
    <t>раствор для ингаляций, 0.5 мг/мл, 2 мл - флаконы (20)  - пачки картонные</t>
  </si>
  <si>
    <t>R5.1</t>
  </si>
  <si>
    <t>суспензия для ингаляций дозированная, 0.25 мг/мл, 2 мл - контейнер (20)  - пачка картонная</t>
  </si>
  <si>
    <t>R6</t>
  </si>
  <si>
    <t>Бутамират+Гвайфензин</t>
  </si>
  <si>
    <t>Амбробене Стоптусин</t>
  </si>
  <si>
    <t>R6.1</t>
  </si>
  <si>
    <t>R7</t>
  </si>
  <si>
    <t>Ипратропия бромид+Фенотерол</t>
  </si>
  <si>
    <t>Беродуал</t>
  </si>
  <si>
    <t>раствор для ингаляций, 0.25 мг/мл+0.5 мг/мл, 20 мл - флакон-капельница (1)  - пачки картонные</t>
  </si>
  <si>
    <t>R8</t>
  </si>
  <si>
    <t xml:space="preserve">Никетамид </t>
  </si>
  <si>
    <t xml:space="preserve">Кордиамин </t>
  </si>
  <si>
    <t>R8.1</t>
  </si>
  <si>
    <t>капли для приема внутрь 250мг/мл 25мл</t>
  </si>
  <si>
    <t>R9</t>
  </si>
  <si>
    <t>Порактант альфа</t>
  </si>
  <si>
    <t>Куросурф</t>
  </si>
  <si>
    <t>суспензия для эндотрахеального введения, 80 мг/мл, 1.5 мл - флаконы (1)  - пачки картонные</t>
  </si>
  <si>
    <t>R10</t>
  </si>
  <si>
    <t>Бутамират</t>
  </si>
  <si>
    <t>Синекод</t>
  </si>
  <si>
    <t>капли для детей флакон 5мг/мл 20мл</t>
  </si>
  <si>
    <t>R11</t>
  </si>
  <si>
    <t>Теофиллин</t>
  </si>
  <si>
    <t>Теотард; теопек</t>
  </si>
  <si>
    <t>R12</t>
  </si>
  <si>
    <t xml:space="preserve">Дифенгидрамин </t>
  </si>
  <si>
    <t>Димедрол</t>
  </si>
  <si>
    <t>раствор для внутривенного и внутримышечного введения, 10 мг/мл, 1 мл - ампулы (10)  - пачки картонные</t>
  </si>
  <si>
    <t>R13</t>
  </si>
  <si>
    <t>Клемастин</t>
  </si>
  <si>
    <t>Тавегил</t>
  </si>
  <si>
    <t>R14</t>
  </si>
  <si>
    <t xml:space="preserve">Цетиризин </t>
  </si>
  <si>
    <t>Цетрин; Зодак</t>
  </si>
  <si>
    <t>капли для приема внутрь, 10 мг/мл, 20 мл - флаконы (1)  - пачки картонные</t>
  </si>
  <si>
    <t>R14.1</t>
  </si>
  <si>
    <t>таблетки, покрытые пленочной оболочкой, 10 мг, 10 шт. - блистер (2)  - пачка картонная</t>
  </si>
  <si>
    <t>R15</t>
  </si>
  <si>
    <t xml:space="preserve">Хлоропирамин </t>
  </si>
  <si>
    <t>Супрастин</t>
  </si>
  <si>
    <t>таблетки, 25 мг, 10 шт. - контурная ячейковая упаковка (2)  - пачка картонная</t>
  </si>
  <si>
    <t>R15.1</t>
  </si>
  <si>
    <t>раствор для внутривенного и внутримышечного введения, 20 мг/мл, 1 мл - ампула (5)  - пачки картонные</t>
  </si>
  <si>
    <t>R16</t>
  </si>
  <si>
    <t xml:space="preserve">Сальбутамол </t>
  </si>
  <si>
    <t>аэрозоль для ингаляций дозированный, 100 мкг/доза, 200 доз - баллоны аэрозольные алюминиевые с клапаном дозирующего действия (1)  / в комплекте с распылительной насадкой / - пачки картонные</t>
  </si>
  <si>
    <t>R17</t>
  </si>
  <si>
    <t>Бромгексин+Гвайфенезин+Сальбутамол.</t>
  </si>
  <si>
    <t>Аскорил</t>
  </si>
  <si>
    <t>S. Средства, оказывающие влияние на органы чувств</t>
  </si>
  <si>
    <t>S1</t>
  </si>
  <si>
    <t>Ацетилцистеин + Туаминогептан</t>
  </si>
  <si>
    <t>Ринофлуимуцил</t>
  </si>
  <si>
    <t>S2</t>
  </si>
  <si>
    <t>Беклометазон+Хлорамфеникол +Клотримазол</t>
  </si>
  <si>
    <t xml:space="preserve">Кандибиотик </t>
  </si>
  <si>
    <t>S3</t>
  </si>
  <si>
    <t xml:space="preserve">Бетаксолол </t>
  </si>
  <si>
    <t xml:space="preserve">Бетоптик </t>
  </si>
  <si>
    <t>S4</t>
  </si>
  <si>
    <t>Гликозаминогликан сульфатированный*</t>
  </si>
  <si>
    <t xml:space="preserve">Баларпан </t>
  </si>
  <si>
    <t>Капли глазные 2%- 5 мл., флак.№1</t>
  </si>
  <si>
    <t>S5</t>
  </si>
  <si>
    <t>Дорзоламид</t>
  </si>
  <si>
    <t xml:space="preserve">Дорзопт </t>
  </si>
  <si>
    <t>капли глазные, 20 мг/мл, 5 мл - флакон (1)  - пачка  картонная</t>
  </si>
  <si>
    <t>S6</t>
  </si>
  <si>
    <t>Дорзоламид + Тимолол</t>
  </si>
  <si>
    <t xml:space="preserve">Косопт  </t>
  </si>
  <si>
    <t>S7</t>
  </si>
  <si>
    <t>Корнелегель</t>
  </si>
  <si>
    <t>S8</t>
  </si>
  <si>
    <t>S9</t>
  </si>
  <si>
    <t>Дексаметазон+неомицин+полимиксин В</t>
  </si>
  <si>
    <t xml:space="preserve">Макситрол </t>
  </si>
  <si>
    <t>S10</t>
  </si>
  <si>
    <t xml:space="preserve">Наклоф </t>
  </si>
  <si>
    <t>капли глазные, 0.1%, 5 мл - флаконы-капельницы (1)  - пачки картонные</t>
  </si>
  <si>
    <t>S11</t>
  </si>
  <si>
    <t xml:space="preserve">Латанопрост </t>
  </si>
  <si>
    <t>Трилактан</t>
  </si>
  <si>
    <t>S12</t>
  </si>
  <si>
    <t>Лидокаин+Неомицин+Полимиксин В</t>
  </si>
  <si>
    <t xml:space="preserve">Анауран </t>
  </si>
  <si>
    <t>S13</t>
  </si>
  <si>
    <t>Эмоксипин</t>
  </si>
  <si>
    <t>Метилэтилпиридинол / Виксипин (капли глазные 1%, флакон 10 мл</t>
  </si>
  <si>
    <t>S14</t>
  </si>
  <si>
    <t>Нафазолин</t>
  </si>
  <si>
    <t xml:space="preserve">Нафтизин </t>
  </si>
  <si>
    <t>Нафазолин / Нафтизин (капли 0,05%, 15 мл тюбик-капельница</t>
  </si>
  <si>
    <t>S15</t>
  </si>
  <si>
    <t xml:space="preserve">Оксиметазолин </t>
  </si>
  <si>
    <t>Називин;  Назол беби</t>
  </si>
  <si>
    <t>S15.1</t>
  </si>
  <si>
    <t>S15.2</t>
  </si>
  <si>
    <t>Оксиметазолин, 0.01%, капли назальные, 10 мл, 1 шт.</t>
  </si>
  <si>
    <t>S16</t>
  </si>
  <si>
    <t>Оксибупрокаин</t>
  </si>
  <si>
    <t>Инокаин</t>
  </si>
  <si>
    <t>капли глазные, 4 мг/мл, 5 мл - флакон-капельницы (1)  - пачки картонные</t>
  </si>
  <si>
    <t>S17</t>
  </si>
  <si>
    <t>Сульфацетамид</t>
  </si>
  <si>
    <t xml:space="preserve">Сульфацил натрия </t>
  </si>
  <si>
    <t>S18</t>
  </si>
  <si>
    <t xml:space="preserve">Тетрациклин  </t>
  </si>
  <si>
    <t xml:space="preserve">Тетрациклин   </t>
  </si>
  <si>
    <t>мазь глазная, 1%, 10 г - туба (1)  - пачка картонная</t>
  </si>
  <si>
    <t>S19</t>
  </si>
  <si>
    <t xml:space="preserve">Тимолол </t>
  </si>
  <si>
    <t xml:space="preserve">Тимолол; Арутимол </t>
  </si>
  <si>
    <t>S20</t>
  </si>
  <si>
    <t xml:space="preserve">Тропикамид </t>
  </si>
  <si>
    <t>Тропикамид; мидриацил</t>
  </si>
  <si>
    <t>капли глазные, 0.5%, 10 мл - флакон (1)  - пачка  картонная</t>
  </si>
  <si>
    <t>S21</t>
  </si>
  <si>
    <t xml:space="preserve">Хлорамфеникол </t>
  </si>
  <si>
    <t xml:space="preserve">Левомицетин </t>
  </si>
  <si>
    <t>S22</t>
  </si>
  <si>
    <t>Таурин</t>
  </si>
  <si>
    <t>Тауфон</t>
  </si>
  <si>
    <t>Капли глазные4% 10 мл.,флак. №1</t>
  </si>
  <si>
    <t>S23</t>
  </si>
  <si>
    <t>Тропикамид + Фенилэфрин</t>
  </si>
  <si>
    <t>Феникамид</t>
  </si>
  <si>
    <t>Капли глазны8 мг+50 мг/1 мл: фл. 10 мл</t>
  </si>
  <si>
    <t>S24</t>
  </si>
  <si>
    <t>Дексаметазон+Неомицин+Полимиксин B+Фенилэфрин </t>
  </si>
  <si>
    <t>Спрей назальный 15 мл.</t>
  </si>
  <si>
    <t>Полидекса с фенилэфрином</t>
  </si>
  <si>
    <t>S25</t>
  </si>
  <si>
    <t>Рифамицин</t>
  </si>
  <si>
    <t>Отофа</t>
  </si>
  <si>
    <t>Капли ушн. 2.6% 10мл флак.</t>
  </si>
  <si>
    <t>капли ушные, 2.6%, 10 мл - флаконы (1)  / в комплекте с пипеткой / - пачки картонные</t>
  </si>
  <si>
    <t>L. Противоопухолевые препараты и иммуномодуляторы</t>
  </si>
  <si>
    <t>L1</t>
  </si>
  <si>
    <t>Бевацизумаб</t>
  </si>
  <si>
    <t xml:space="preserve">Авастин </t>
  </si>
  <si>
    <t>L1.1</t>
  </si>
  <si>
    <t>концентрат для приготовления раствора для инфузий, 25 мг/мл, 16 мл - флаконы (1)  - пачки картонные</t>
  </si>
  <si>
    <t>L2</t>
  </si>
  <si>
    <t xml:space="preserve">Бусерелин </t>
  </si>
  <si>
    <t>L3</t>
  </si>
  <si>
    <t>Винкристин</t>
  </si>
  <si>
    <t>L3.1</t>
  </si>
  <si>
    <t>L3.2</t>
  </si>
  <si>
    <t>L4</t>
  </si>
  <si>
    <t>Винорелбин</t>
  </si>
  <si>
    <t>L4.1</t>
  </si>
  <si>
    <t>L5</t>
  </si>
  <si>
    <t xml:space="preserve">Гемцитабин </t>
  </si>
  <si>
    <t xml:space="preserve">Гемзар           </t>
  </si>
  <si>
    <t>L6</t>
  </si>
  <si>
    <t>Гозерелин</t>
  </si>
  <si>
    <t xml:space="preserve">Гозерелин </t>
  </si>
  <si>
    <t>Имплантат 3.6 мг: шприцы-аппликаторы №1</t>
  </si>
  <si>
    <t>L7</t>
  </si>
  <si>
    <t>Доксорубицин</t>
  </si>
  <si>
    <t xml:space="preserve">Доксорубицин </t>
  </si>
  <si>
    <t>L8</t>
  </si>
  <si>
    <t>Доцетаксел</t>
  </si>
  <si>
    <t xml:space="preserve">Таксотер </t>
  </si>
  <si>
    <t>L8.1</t>
  </si>
  <si>
    <t>концентрат для приготовления раствора для инфузий, 40 мг/мл, 2 мл - флакон (1)  - пачка картонная</t>
  </si>
  <si>
    <t>L9</t>
  </si>
  <si>
    <t>Иринотекан</t>
  </si>
  <si>
    <t>Карбоплатин</t>
  </si>
  <si>
    <t xml:space="preserve">Кемокарб </t>
  </si>
  <si>
    <t>L9.1</t>
  </si>
  <si>
    <t>концентрат для приготовления раствора для инфузий, 10 мг/мл, 15 мл - флаконы (1)  - пачки картонные</t>
  </si>
  <si>
    <t>L9.2</t>
  </si>
  <si>
    <t>концентрат для приготовления раствора для инфузий, 10 мг/мл, 45 мл - флаконы (1)  - пачки картонные</t>
  </si>
  <si>
    <t>L10</t>
  </si>
  <si>
    <t>Митомицин</t>
  </si>
  <si>
    <t>L10.1</t>
  </si>
  <si>
    <t>L11</t>
  </si>
  <si>
    <t>Ниволумаб</t>
  </si>
  <si>
    <t>Опдиво</t>
  </si>
  <si>
    <t>L12</t>
  </si>
  <si>
    <t>Оксалиплатин</t>
  </si>
  <si>
    <t xml:space="preserve">Элоксатин             </t>
  </si>
  <si>
    <t>концентрат для приготовления раствора для инфузий, 5 мг/мл, 10 мл - флакон (1)  - пачка картонная</t>
  </si>
  <si>
    <t>L12.1</t>
  </si>
  <si>
    <t>L12.2</t>
  </si>
  <si>
    <t>L13</t>
  </si>
  <si>
    <t>Паклитаксел</t>
  </si>
  <si>
    <t xml:space="preserve">Паклитаксел </t>
  </si>
  <si>
    <t>L13.1</t>
  </si>
  <si>
    <t>L14</t>
  </si>
  <si>
    <t>Панитумумаб</t>
  </si>
  <si>
    <t>Вектибикс</t>
  </si>
  <si>
    <t>L15</t>
  </si>
  <si>
    <t>Пертузумаб</t>
  </si>
  <si>
    <t>Перьета</t>
  </si>
  <si>
    <t>L16</t>
  </si>
  <si>
    <t>Трастузумаб</t>
  </si>
  <si>
    <t xml:space="preserve">Герцептин  </t>
  </si>
  <si>
    <t>L16.1</t>
  </si>
  <si>
    <t>L17</t>
  </si>
  <si>
    <t>Филграстим</t>
  </si>
  <si>
    <t xml:space="preserve">Р-р д/в/в и п/к введен. 30 млн.ЕД/1 мл., шприцы№1 </t>
  </si>
  <si>
    <t>раствор для внутривенного и подкожного введения, 300 мкг/мл (30 млн. МЕ/мл), 1 мл - шприц (1)  - пачка картонная</t>
  </si>
  <si>
    <t>2 569,95</t>
  </si>
  <si>
    <t>L17.1</t>
  </si>
  <si>
    <t xml:space="preserve">Р-р д/в/в и п/к введен.48 млн.ЕД/0.5 мл: шприцы №1 </t>
  </si>
  <si>
    <t>L18</t>
  </si>
  <si>
    <t>Фторурацил</t>
  </si>
  <si>
    <t>раствор для внутрисосудистого и внутриполостного введения, 50 мг/мл, 5 мл - флаконы (1)  - пачки картонные</t>
  </si>
  <si>
    <t>L18.1</t>
  </si>
  <si>
    <t>L18.2</t>
  </si>
  <si>
    <t>раствор для внутрисосудистого и внутриполостного введения, 50 мг/мл, 20 мл - флаконы (1)  - пачки картонные</t>
  </si>
  <si>
    <t>L18.3</t>
  </si>
  <si>
    <t>L19</t>
  </si>
  <si>
    <t>Фулвестрант</t>
  </si>
  <si>
    <t xml:space="preserve">Р-р д/в/м введен. 250 мг/5 мл. шприц №1 </t>
  </si>
  <si>
    <t>L20</t>
  </si>
  <si>
    <t>Циклофосфамид</t>
  </si>
  <si>
    <t>L20.1</t>
  </si>
  <si>
    <t>L21</t>
  </si>
  <si>
    <t>Цисплатин</t>
  </si>
  <si>
    <t>концентрат для приготовления раствора для инфузий, 0.5 мг/мл, 50 мл - флаконы (1)  - пачки картонные</t>
  </si>
  <si>
    <t>L20.2</t>
  </si>
  <si>
    <t>Эпирубицин</t>
  </si>
  <si>
    <t>L21.1</t>
  </si>
  <si>
    <t>L22</t>
  </si>
  <si>
    <t>Атезолизумаб </t>
  </si>
  <si>
    <t>Конц. д/р-ра д/инф. 60 мг/1 мл.,1200 мл.,/20 мл.,флак.№1</t>
  </si>
  <si>
    <t>L23</t>
  </si>
  <si>
    <t>Даратумумаб </t>
  </si>
  <si>
    <t>Конц. д/р-ра д/инф. 60 мг/1 мл.,20 мл./мл. 20 мл.,флак.№1</t>
  </si>
  <si>
    <t>концентрат для раствора для инфузий 20 мг/мл, флакон 20 мл №1</t>
  </si>
  <si>
    <t>66 274,90</t>
  </si>
  <si>
    <t>L24</t>
  </si>
  <si>
    <t>Концентрат д/пригот. р-ра д/инф. 20 мг/мл., 5мл.</t>
  </si>
  <si>
    <t>L25</t>
  </si>
  <si>
    <t>Лейкостим</t>
  </si>
  <si>
    <t>Р-р д/в/в и п/к введения 300 мкг/мл: 1 мл флак. №1</t>
  </si>
  <si>
    <t>L26</t>
  </si>
  <si>
    <t>пембролизумаб</t>
  </si>
  <si>
    <t>Конц. д/р-ра д/инф.25 мг/ мл.,4 мл.флак. №1</t>
  </si>
  <si>
    <t>L27</t>
  </si>
  <si>
    <t>Азацитидин</t>
  </si>
  <si>
    <t>Лиоф. д/пригот. сусп. 100мг флак. №1</t>
  </si>
  <si>
    <t>Противо туберкулезные препараты</t>
  </si>
  <si>
    <t>1</t>
  </si>
  <si>
    <t xml:space="preserve">Аминосалициловая кислота </t>
  </si>
  <si>
    <t>ПАСК</t>
  </si>
  <si>
    <t xml:space="preserve">Табл., 1000 мг. №100  </t>
  </si>
  <si>
    <t>2</t>
  </si>
  <si>
    <t xml:space="preserve">Изониазид </t>
  </si>
  <si>
    <t xml:space="preserve">Табл. 300 мг. № 100   </t>
  </si>
  <si>
    <t>таблетки, 300 мг, 100 шт. - банка (1)  - пачка картонная (для стационаров)</t>
  </si>
  <si>
    <t>3</t>
  </si>
  <si>
    <t>Изониазид +пиразинамид</t>
  </si>
  <si>
    <t>«Фтизопирам»</t>
  </si>
  <si>
    <t>Табл. №100</t>
  </si>
  <si>
    <t>4</t>
  </si>
  <si>
    <t>Изониазид + пиразинамид + рифампицин + этамбутол +пиридоксин</t>
  </si>
  <si>
    <t>«Изокомб»</t>
  </si>
  <si>
    <t>Табл. 100 мг. №500</t>
  </si>
  <si>
    <t>5</t>
  </si>
  <si>
    <t xml:space="preserve">Капреомицин </t>
  </si>
  <si>
    <t xml:space="preserve">Капастат              </t>
  </si>
  <si>
    <t>6</t>
  </si>
  <si>
    <t xml:space="preserve">Протионамид </t>
  </si>
  <si>
    <t>7</t>
  </si>
  <si>
    <t xml:space="preserve">Пиразинамид </t>
  </si>
  <si>
    <t>8</t>
  </si>
  <si>
    <t xml:space="preserve">Рифампицин </t>
  </si>
  <si>
    <t>капсулы, 150 мг, 10 шт. - упаковки ячейковые контурные (2)  - пачки картонные</t>
  </si>
  <si>
    <t>9</t>
  </si>
  <si>
    <t xml:space="preserve">Циклосерин </t>
  </si>
  <si>
    <t>10</t>
  </si>
  <si>
    <t xml:space="preserve">Этамбутол </t>
  </si>
  <si>
    <t>таблетки, 400 мг, 10 шт. - блистеры (10)  - пачки картонные</t>
  </si>
  <si>
    <t>Препараты для отделения гемодиализа</t>
  </si>
  <si>
    <t>11</t>
  </si>
  <si>
    <t xml:space="preserve">Альфакальцидол </t>
  </si>
  <si>
    <t>12</t>
  </si>
  <si>
    <t>капсулы, 0.5 мкг, 30 шт. - флаконы (1)  - пачки картонные</t>
  </si>
  <si>
    <t>13</t>
  </si>
  <si>
    <t>капсулы, 1 мкг, 30 шт. - флаконы (1)  - пачки  картонные</t>
  </si>
  <si>
    <t>14</t>
  </si>
  <si>
    <t>Кальция ацетат</t>
  </si>
  <si>
    <t>15</t>
  </si>
  <si>
    <t>Цинакальцет</t>
  </si>
  <si>
    <t>таблетки, покрытые пленочной оболочкой, 30 мг, 28 шт. - банка (1)  - пачка картонная</t>
  </si>
  <si>
    <t>16</t>
  </si>
  <si>
    <t>Эпоэтин бета  или эпоэтин альфа</t>
  </si>
  <si>
    <t>раствор для внутривенного и подкожного введения, 2000 МЕ, 1 мл - ампулы (5)  - контурные ячейковые упаковки (2) - пачки картонные</t>
  </si>
  <si>
    <t>17</t>
  </si>
  <si>
    <t>Севеламер</t>
  </si>
  <si>
    <t>таблетки, покрытые пленочной оболочкой, 800 мг, 180 шт. - флаконы (1)  - пачки картонные</t>
  </si>
  <si>
    <t>Антисептики и средства дезинфекции</t>
  </si>
  <si>
    <t>18</t>
  </si>
  <si>
    <t>Бриллиантовый зеленый</t>
  </si>
  <si>
    <t>Бриллиантового зеленого спиртовой раствор</t>
  </si>
  <si>
    <t>19</t>
  </si>
  <si>
    <t>Водорода пероксид</t>
  </si>
  <si>
    <t>Перекись водорода</t>
  </si>
  <si>
    <t>раствор для местного и наружного применения, 3%, 100 мл - флакон полимерный с крышкой (1)  - пачка картонная</t>
  </si>
  <si>
    <t>20</t>
  </si>
  <si>
    <t>Йод</t>
  </si>
  <si>
    <t>Йода спиртовой раствор</t>
  </si>
  <si>
    <t>21</t>
  </si>
  <si>
    <t>Салициловая к-та</t>
  </si>
  <si>
    <t>Салициловая кислота</t>
  </si>
  <si>
    <t>22</t>
  </si>
  <si>
    <t xml:space="preserve">Нитрофурал </t>
  </si>
  <si>
    <t xml:space="preserve">Фурациллин </t>
  </si>
  <si>
    <t>23</t>
  </si>
  <si>
    <t>Хлоргексидин</t>
  </si>
  <si>
    <t>раствор для местного и наружного применения, 0.05%, 100 мл - флаконы (1)  - пачки картонные</t>
  </si>
  <si>
    <t>24</t>
  </si>
  <si>
    <t>Бензилдиметил-миристоиламино-   пропиламмоний</t>
  </si>
  <si>
    <t>Мирамистин</t>
  </si>
  <si>
    <t>2.1</t>
  </si>
  <si>
    <t>25</t>
  </si>
  <si>
    <t>Повидон-йод</t>
  </si>
  <si>
    <t>Бетадин</t>
  </si>
  <si>
    <t>раствор для местного и наружного применения, 10%, 120 мл - флакон (1)  - пачки картонные</t>
  </si>
  <si>
    <t>26</t>
  </si>
  <si>
    <t>Калия перманганат</t>
  </si>
  <si>
    <t>27</t>
  </si>
  <si>
    <t>Мед.асепт</t>
  </si>
  <si>
    <t>28</t>
  </si>
  <si>
    <t>29</t>
  </si>
  <si>
    <t>Гидроксиметилхиноксалиндиоксид</t>
  </si>
  <si>
    <t>Диоксидин</t>
  </si>
  <si>
    <t>Разное</t>
  </si>
  <si>
    <t>30</t>
  </si>
  <si>
    <t>Ацетилсалициловая кислота 240мг+парацетамол 180мг+кофеин30мг</t>
  </si>
  <si>
    <t xml:space="preserve">Цитрамон </t>
  </si>
  <si>
    <t>31</t>
  </si>
  <si>
    <t>Индометацин</t>
  </si>
  <si>
    <t>Индоколлир</t>
  </si>
  <si>
    <t xml:space="preserve">Супп. рект.100 мг., №10 </t>
  </si>
  <si>
    <t>31.1</t>
  </si>
  <si>
    <t>Капли глазные  0,1%-5мл.,№1 </t>
  </si>
  <si>
    <t>32</t>
  </si>
  <si>
    <t xml:space="preserve">Налоксон </t>
  </si>
  <si>
    <t>33</t>
  </si>
  <si>
    <t>Натрия тиосульфат</t>
  </si>
  <si>
    <t>раствор для внутривенного введения, 300 мг/мл, 10 мл - ампулы (10)  /  / - пачки картонные</t>
  </si>
  <si>
    <t>34</t>
  </si>
  <si>
    <t>Димеркаптопропансульфонат натрия</t>
  </si>
  <si>
    <t xml:space="preserve">Унитиол </t>
  </si>
  <si>
    <t>раствор для внутримышечного и подкожного введения, 50 мг/мл, 5 мл - ампулы (10)  - пачки картонные</t>
  </si>
  <si>
    <t>35</t>
  </si>
  <si>
    <t xml:space="preserve">Флумазенил </t>
  </si>
  <si>
    <t>36</t>
  </si>
  <si>
    <t>Кальция фолинат</t>
  </si>
  <si>
    <t>36.1</t>
  </si>
  <si>
    <t>36.2</t>
  </si>
  <si>
    <t>36.3</t>
  </si>
  <si>
    <t>36.4</t>
  </si>
  <si>
    <t>37</t>
  </si>
  <si>
    <t>Гиалуронидаза</t>
  </si>
  <si>
    <t>Лидаза</t>
  </si>
  <si>
    <t>Лиоф. д/пригот. р-ра д/инъекц. 64 УЕ., флак. №10</t>
  </si>
  <si>
    <t>38</t>
  </si>
  <si>
    <t>Папайи млечный сок</t>
  </si>
  <si>
    <t>Карипазим</t>
  </si>
  <si>
    <t>39</t>
  </si>
  <si>
    <t>Валерианы</t>
  </si>
  <si>
    <t>Валерианы настойка</t>
  </si>
  <si>
    <t>39.1</t>
  </si>
  <si>
    <t xml:space="preserve">Валерианы </t>
  </si>
  <si>
    <t>40</t>
  </si>
  <si>
    <t>Пустырник</t>
  </si>
  <si>
    <t>Пустырника настойка</t>
  </si>
  <si>
    <t>41</t>
  </si>
  <si>
    <t xml:space="preserve">Н-ка белладонны+н-ка валерианы+н-ка ландыша+ментол рацемический </t>
  </si>
  <si>
    <t xml:space="preserve">Капли Зеленина </t>
  </si>
  <si>
    <t>42</t>
  </si>
  <si>
    <t xml:space="preserve">Этилбромизовалерианат+Фенобарбитал+Мяты перечной масло </t>
  </si>
  <si>
    <t>Корвалол</t>
  </si>
  <si>
    <t>43</t>
  </si>
  <si>
    <t xml:space="preserve">Боярышник </t>
  </si>
  <si>
    <t>Боярышника настойка</t>
  </si>
  <si>
    <t>44</t>
  </si>
  <si>
    <t>Канефрон</t>
  </si>
  <si>
    <t>Выпускается как Канефрон Н</t>
  </si>
  <si>
    <t>45</t>
  </si>
  <si>
    <t>Нифурател</t>
  </si>
  <si>
    <t xml:space="preserve">Макмирор </t>
  </si>
  <si>
    <t>46</t>
  </si>
  <si>
    <t>Севофлуран</t>
  </si>
  <si>
    <t>Севоран</t>
  </si>
  <si>
    <t>47</t>
  </si>
  <si>
    <t>Колларгол</t>
  </si>
  <si>
    <t xml:space="preserve">Колларгол </t>
  </si>
  <si>
    <t>49</t>
  </si>
  <si>
    <t>Инозин</t>
  </si>
  <si>
    <t>Рибоксин</t>
  </si>
  <si>
    <t>Р-р 200мг/мл-5мл.№10</t>
  </si>
  <si>
    <t>Рибоксин (раствор для внутривенного введения 20 мг/мл, 5 мл №10)</t>
  </si>
  <si>
    <t>50</t>
  </si>
  <si>
    <t>Диметилсульфоксид</t>
  </si>
  <si>
    <t>Димексид</t>
  </si>
  <si>
    <t>51</t>
  </si>
  <si>
    <t>Химотрипсин</t>
  </si>
  <si>
    <t>52</t>
  </si>
  <si>
    <t>Калия йодид</t>
  </si>
  <si>
    <t>нет раствора 3%</t>
  </si>
  <si>
    <t>53</t>
  </si>
  <si>
    <t>Неомицин + Нистатин + Преднизолон + Тернидазол</t>
  </si>
  <si>
    <t>Тержинан</t>
  </si>
  <si>
    <t>54</t>
  </si>
  <si>
    <t>Натрия лаурилсульфоцетат+Натрия цитрат+Сорбитол</t>
  </si>
  <si>
    <t>Микролакс</t>
  </si>
  <si>
    <t>Р-р д/ректального введения 90 мг+9 мг+625 мг/1 мл., 5 мл. №12</t>
  </si>
  <si>
    <t>55</t>
  </si>
  <si>
    <t>Дезлоратадин</t>
  </si>
  <si>
    <t>Эриус,Дезал.</t>
  </si>
  <si>
    <t>56</t>
  </si>
  <si>
    <t>кап. Ушные  0,3% 5мл №1фл</t>
  </si>
  <si>
    <t>57</t>
  </si>
  <si>
    <t>кап. Ушные  0,3% 10мл №1фл</t>
  </si>
  <si>
    <t>58</t>
  </si>
  <si>
    <t>Гимекромон</t>
  </si>
  <si>
    <t xml:space="preserve">Одестон </t>
  </si>
  <si>
    <t xml:space="preserve">Таб. 200мг  </t>
  </si>
  <si>
    <t>59</t>
  </si>
  <si>
    <t xml:space="preserve">Зинат </t>
  </si>
  <si>
    <t>Таб. 125мг.№10</t>
  </si>
  <si>
    <t>60</t>
  </si>
  <si>
    <t>Кавинтон</t>
  </si>
  <si>
    <t>Концентрат д/пригот. р-ра д/инф. 5 мг/1 мл: амп. 2 мл №10</t>
  </si>
  <si>
    <t>61</t>
  </si>
  <si>
    <t>Тенотен</t>
  </si>
  <si>
    <t>Таб. №40</t>
  </si>
  <si>
    <t>62</t>
  </si>
  <si>
    <t>Глутаминовая кислота</t>
  </si>
  <si>
    <t xml:space="preserve">Элтацин </t>
  </si>
  <si>
    <t>Таб. №30</t>
  </si>
  <si>
    <t>63</t>
  </si>
  <si>
    <t>Умифеновир</t>
  </si>
  <si>
    <t>Кап. 100 мг№40</t>
  </si>
  <si>
    <t>64</t>
  </si>
  <si>
    <t>Циклоферон</t>
  </si>
  <si>
    <t>Р-р д/в/в и в/м введения 125 мг/1 мл: амп. 2 мл амп.№5</t>
  </si>
  <si>
    <t>65</t>
  </si>
  <si>
    <t xml:space="preserve">Закись азота </t>
  </si>
  <si>
    <t>10лит.</t>
  </si>
  <si>
    <t>66</t>
  </si>
  <si>
    <t>Кетопрофен</t>
  </si>
  <si>
    <t>Фламакс</t>
  </si>
  <si>
    <t>Р-р д/в/в и в/м введ. 50мг/мл 2мл №10</t>
  </si>
  <si>
    <t>67</t>
  </si>
  <si>
    <t>Бромгексин</t>
  </si>
  <si>
    <t>Таб. 8мг №50</t>
  </si>
  <si>
    <t>68</t>
  </si>
  <si>
    <t>Фарингосепт</t>
  </si>
  <si>
    <t>Таб. №20</t>
  </si>
  <si>
    <t>69</t>
  </si>
  <si>
    <t>Мяты перечной листьев масло+Сульфаниламид+Сульфатиазол+Тимол+Эвкалиптовое масло</t>
  </si>
  <si>
    <t>Ингалипт</t>
  </si>
  <si>
    <t>Аэр.30,0</t>
  </si>
  <si>
    <t>70</t>
  </si>
  <si>
    <t>таб.100мг №20</t>
  </si>
  <si>
    <t>71</t>
  </si>
  <si>
    <t>Таб.8 мг+100 мг+2 мг №20</t>
  </si>
  <si>
    <t>72</t>
  </si>
  <si>
    <t>Лоратадин</t>
  </si>
  <si>
    <t>Таб. 10мг №10</t>
  </si>
  <si>
    <t>73</t>
  </si>
  <si>
    <t>Мометазон</t>
  </si>
  <si>
    <t>Спрей 50 мкг/доза 140 доз</t>
  </si>
  <si>
    <t>74</t>
  </si>
  <si>
    <t>Прокаин + Сульфокамфорная кислота </t>
  </si>
  <si>
    <t>Сульфокамфокаин?</t>
  </si>
  <si>
    <t>Амп. р-р д/и 100мг/мл 2мл №10</t>
  </si>
  <si>
    <t>Прометазин</t>
  </si>
  <si>
    <t>Пипольфен</t>
  </si>
  <si>
    <t>Р-р д/в/в и в/м введения 25 мг/мл: амп. №10</t>
  </si>
  <si>
    <t>Таб. 25мг №20</t>
  </si>
  <si>
    <t>Метадоксил</t>
  </si>
  <si>
    <t>Р-р для в/в и в/м вед. 300мг/5мл №10</t>
  </si>
  <si>
    <t>Диэтиламинопропионилэтоксикарбониламинофено тиазина гидрохлорид</t>
  </si>
  <si>
    <t>Этацизин?</t>
  </si>
  <si>
    <t>Таб. 50мг №50</t>
  </si>
  <si>
    <t>осельтамир(тамифлю)</t>
  </si>
  <si>
    <t>тамифлю</t>
  </si>
  <si>
    <t>кап.75 №10</t>
  </si>
  <si>
    <t>капсулы, 75 мг, 10 шт. - блистеры (1)  - пачки картонные</t>
  </si>
  <si>
    <t>бифидобактери лонгум+энтерококкус фэциум</t>
  </si>
  <si>
    <t>бифиформ</t>
  </si>
  <si>
    <t>кап. №15</t>
  </si>
  <si>
    <t>Клопидогрель</t>
  </si>
  <si>
    <t>Таб. п/о., 75 мг. №30</t>
  </si>
  <si>
    <t>Валсартан</t>
  </si>
  <si>
    <t>Таб. п/о 80мг. №30</t>
  </si>
  <si>
    <t>Линкомицин</t>
  </si>
  <si>
    <t>Р-р д/в/в и в/м  600 мг/2 мл №10</t>
  </si>
  <si>
    <t>раствор для в/в, в/м введения 300 мг/мл, амп 1 мл, 10 шт.</t>
  </si>
  <si>
    <t>Бортезомиб</t>
  </si>
  <si>
    <t xml:space="preserve">Лиофилизат д/ п р-ра для в/п/в  3.5 мг: фл. </t>
  </si>
  <si>
    <t>лиофилизат для приготовления раствора для внутривенного и подкожного введения, 3.5 мг, 1 шт. - флаконы (1)  - пачки картонные</t>
  </si>
  <si>
    <t>фл</t>
  </si>
  <si>
    <t>Лерканидипин</t>
  </si>
  <si>
    <t>Таб., по/о 10 мг №60</t>
  </si>
  <si>
    <t>Этопозид</t>
  </si>
  <si>
    <t>Конц.д/приго р-ра для инфузий 100 мг/5 мл</t>
  </si>
  <si>
    <t>ЭРИБУЛИН</t>
  </si>
  <si>
    <t>Р-р д/в/0,5 мг/ мл 2 мл №10</t>
  </si>
  <si>
    <t>18 416,35</t>
  </si>
  <si>
    <t>Железа (III) гидроксид сахарозный комплекс (Венофер)</t>
  </si>
  <si>
    <t xml:space="preserve"> Венофер</t>
  </si>
  <si>
    <t>Ацикловир</t>
  </si>
  <si>
    <t>Мазь для наруж. приме.5%: тубы 5 г </t>
  </si>
  <si>
    <t>туба</t>
  </si>
  <si>
    <t>Полипептиды коры головного мозга скота(Ретиналамин)</t>
  </si>
  <si>
    <t>Ретиналамин</t>
  </si>
  <si>
    <t>лиоф. д/приг р-ра 5мг.№10</t>
  </si>
  <si>
    <t>капсулы, 250 мг, 3 шт. - банка (1)  - пачка картонная</t>
  </si>
  <si>
    <t>таблетки, покрытые пленочной оболочкой, 250 мг+125 мг, 7 шт. - контурная ячейковая  упаковка (2)  - пачка картонная</t>
  </si>
  <si>
    <t>Линимент синтамицина</t>
  </si>
  <si>
    <t xml:space="preserve">мазь 10%-25гр </t>
  </si>
  <si>
    <t>Клион®-Д 100</t>
  </si>
  <si>
    <t>Таблетки вагинальные 100 мг+100 м</t>
  </si>
  <si>
    <t>Суспензия 250мг/5мл., фл. №1</t>
  </si>
  <si>
    <t>гранулы для приготовления суспензии для приема внутрь, 250 мг/5 мл, 49.46 г - флакон (1)  / в комплекте с ложкой дозировочной или шприцем дозировочным / - пачка картонная</t>
  </si>
  <si>
    <t>Рибавирин</t>
  </si>
  <si>
    <t>кап. 200мг №20</t>
  </si>
  <si>
    <t>таблетки, 200 мг, 10 шт. - упаковки ячейковые контурные (2)  - пачки картонные</t>
  </si>
  <si>
    <t>Алкаин</t>
  </si>
  <si>
    <t>кап 0,5%-15,0</t>
  </si>
  <si>
    <t>Молочная смесь для недонош.детей с 0 мес (альфаре)</t>
  </si>
  <si>
    <t>шт</t>
  </si>
  <si>
    <t>Молочная смесь для недонош.детей с 6 мес (нестажен)</t>
  </si>
  <si>
    <t xml:space="preserve">Вальпроевая кислота </t>
  </si>
  <si>
    <t>(Депакин хроно)</t>
  </si>
  <si>
    <t xml:space="preserve">Табл. .500 мг №30 </t>
  </si>
  <si>
    <t>таблетки с пролонгированным высвобождением, покрытые пленочной оболочкой, 500 мг, 10 шт. - упаковки ячейковые контурные (3)  - пачки картонные</t>
  </si>
  <si>
    <t>Зуклопентиксол(Клопиксол)</t>
  </si>
  <si>
    <t>Р-р д/ин. 200мг -1 мл. №1 амп.</t>
  </si>
  <si>
    <t>раствор для внутримышечного введения [масляный], 200 мг/мл, 1 мл - ампулы (1)  - пачки картонные</t>
  </si>
  <si>
    <t>Зуклопентиксол(Клопиксол Акуфаз)</t>
  </si>
  <si>
    <t>Р-р д/ин. 50мг -1 мл. №5амп.</t>
  </si>
  <si>
    <t>раствор для внутримышечного введения [масляный], 50 мг/мл, 1 мл - ампулы (5)  - пачки картонные</t>
  </si>
  <si>
    <t>1 473,85</t>
  </si>
  <si>
    <t>Карбамазепин(Финлепсин)</t>
  </si>
  <si>
    <t>(Финлепсин)</t>
  </si>
  <si>
    <t>Табл.  200 мг №50</t>
  </si>
  <si>
    <t>Кветиапина фумарат</t>
  </si>
  <si>
    <t>Табл.100мг№60</t>
  </si>
  <si>
    <t>таблетки, покрытые пленочной оболочкой, 100 мг, 20 шт. - упаковки ячейковые контурные (3)  - пачки картонные</t>
  </si>
  <si>
    <t>Кломипрамин (анафранил)</t>
  </si>
  <si>
    <t>Табл.25мг №30</t>
  </si>
  <si>
    <t>таблетки, покрытые оболочкой, 25 мг, 10 шт. - блистеры (3)  - пачки картонные</t>
  </si>
  <si>
    <t xml:space="preserve">Ламотриджин </t>
  </si>
  <si>
    <t>Табл.100мг №30</t>
  </si>
  <si>
    <t xml:space="preserve">Оланзапин </t>
  </si>
  <si>
    <t>Табл.10мг№28</t>
  </si>
  <si>
    <t>таблетки, покрытые пленочной оболочкой, 10 мг, 28 шт. - флаконы (1)  - пачки картонные</t>
  </si>
  <si>
    <t>Рисполепт</t>
  </si>
  <si>
    <t>кап.1мг/мл-30мл</t>
  </si>
  <si>
    <t>Перициазин (Неулептил)</t>
  </si>
  <si>
    <t>Капс.10мг№50</t>
  </si>
  <si>
    <t>капсулы, 10 мг, 10 шт. - контурные  ячейковые упаковки (5)  - пачки картонные</t>
  </si>
  <si>
    <t xml:space="preserve">Капли 4%-125мл </t>
  </si>
  <si>
    <t>Тиоридазин (Сонапакс)</t>
  </si>
  <si>
    <t>Драж 25 мг №60</t>
  </si>
  <si>
    <t>Трифлуоперазин (Трифтазин)</t>
  </si>
  <si>
    <t>Табл.5мг№№50</t>
  </si>
  <si>
    <t xml:space="preserve">Хлорпротиксен </t>
  </si>
  <si>
    <t>Табл.25мг№100</t>
  </si>
  <si>
    <t xml:space="preserve">Хлорпромазин </t>
  </si>
  <si>
    <t>Табл.100мг №10</t>
  </si>
  <si>
    <t>Ариприпризол</t>
  </si>
  <si>
    <t>Таб.10мг №30</t>
  </si>
  <si>
    <t>Арипипразол (таблетки 15 мг №30)</t>
  </si>
  <si>
    <t>Флувоксамин</t>
  </si>
  <si>
    <t>таб. 100 мг №30</t>
  </si>
  <si>
    <t>флюанксол</t>
  </si>
  <si>
    <t>таб. 1 мг №50</t>
  </si>
  <si>
    <t>Сертралин</t>
  </si>
  <si>
    <t>таб №100 №30</t>
  </si>
  <si>
    <t>Бипериден</t>
  </si>
  <si>
    <t>Таб.2 мг. №50</t>
  </si>
  <si>
    <t>Миртазапин</t>
  </si>
  <si>
    <t>Таб.30 мг. №30</t>
  </si>
  <si>
    <t> Гидроксизин</t>
  </si>
  <si>
    <t>Таб.25 мг. №25</t>
  </si>
  <si>
    <t>Тиапредал</t>
  </si>
  <si>
    <t>Раствор для в/в и в/м вед. 50мг/мл 2мл №12</t>
  </si>
  <si>
    <t xml:space="preserve"> 1 401</t>
  </si>
  <si>
    <t>Глатион</t>
  </si>
  <si>
    <t>Р-р д/ин в/в 600мг /4мл №10</t>
  </si>
  <si>
    <t>Таб. 400мг №20</t>
  </si>
  <si>
    <t xml:space="preserve">мазь для наружного применения 10%, туба 20 г) 
</t>
  </si>
  <si>
    <t>туб.</t>
  </si>
  <si>
    <t>Триттико</t>
  </si>
  <si>
    <t>Таб.150 мг: №20</t>
  </si>
  <si>
    <t>Раст-р для в/в  300 мг/5 мл: амп. 10 шт.</t>
  </si>
  <si>
    <t>Меглюмина акридонаЦЕТаТ</t>
  </si>
  <si>
    <r>
      <t xml:space="preserve">Лиоф. д/приг. р-ра д/в/в и в/м введения, 400 мг.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№5 </t>
    </r>
  </si>
  <si>
    <r>
      <t>Сусп. д/приема внутрь алюминия гидроксид 400мг.,магния гидроксид 400 мг 170мл.,</t>
    </r>
    <r>
      <rPr>
        <b/>
        <sz val="14"/>
        <color theme="1"/>
        <rFont val="Times New Roman"/>
        <family val="1"/>
        <charset val="204"/>
      </rPr>
      <t xml:space="preserve"> флак. 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</si>
  <si>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д/приема внутрь 120мл.,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№1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</si>
  <si>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200мг. №60</t>
    </r>
  </si>
  <si>
    <r>
      <t xml:space="preserve">Р-р д/в/в и в/м введения 50 мг/2 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 xml:space="preserve"> №10</t>
    </r>
  </si>
  <si>
    <r>
      <t xml:space="preserve">Р-р д/в/в и в/м введения 100 мг/2 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 xml:space="preserve"> №10</t>
    </r>
  </si>
  <si>
    <r>
      <t>Р-р д/ин. 1 мг/1 мл., 1мл.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</si>
  <si>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>, п/о, 120мг №112</t>
    </r>
  </si>
  <si>
    <r>
      <t xml:space="preserve">Р-р д/ин. 20 мг/мл-2 мл., </t>
    </r>
    <r>
      <rPr>
        <b/>
        <sz val="14"/>
        <color rgb="FFFF0000"/>
        <rFont val="Times New Roman"/>
        <family val="1"/>
        <charset val="204"/>
      </rPr>
      <t>амп.</t>
    </r>
    <r>
      <rPr>
        <sz val="14"/>
        <color rgb="FFFF0000"/>
        <rFont val="Times New Roman"/>
        <family val="1"/>
        <charset val="204"/>
      </rPr>
      <t xml:space="preserve"> №10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</si>
  <si>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40мг. №20</t>
    </r>
  </si>
  <si>
    <r>
      <t xml:space="preserve">Сусп. д/приема внутрь, 1мг/мл,100 мл.,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.№1</t>
    </r>
  </si>
  <si>
    <r>
      <t xml:space="preserve">Порошок д/пригот. р-ра 18,9 </t>
    </r>
    <r>
      <rPr>
        <b/>
        <sz val="14"/>
        <color theme="1"/>
        <rFont val="Times New Roman"/>
        <family val="1"/>
        <charset val="204"/>
      </rPr>
      <t xml:space="preserve">пак. </t>
    </r>
    <r>
      <rPr>
        <sz val="14"/>
        <color theme="1"/>
        <rFont val="Times New Roman"/>
        <family val="1"/>
        <charset val="204"/>
      </rPr>
      <t>№20</t>
    </r>
  </si>
  <si>
    <r>
      <t xml:space="preserve">Р-р д/ин. 10мл,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№10</t>
    </r>
  </si>
  <si>
    <r>
      <t xml:space="preserve">Р-р  д/инф. 250 мл.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</si>
  <si>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Р-р  д/инф. 500 мл.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</si>
  <si>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rgb="FFFF0000"/>
        <rFont val="Times New Roman"/>
        <family val="1"/>
        <charset val="204"/>
      </rPr>
      <t>Табл</t>
    </r>
    <r>
      <rPr>
        <sz val="14"/>
        <color rgb="FFFF0000"/>
        <rFont val="Times New Roman"/>
        <family val="1"/>
        <charset val="204"/>
      </rPr>
      <t>., 175 мг + 175 мг.№50</t>
    </r>
  </si>
  <si>
    <r>
      <t xml:space="preserve">Р-р д/ин. 100мг/мл-5 мл,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№10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</si>
  <si>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500мг №10</t>
    </r>
  </si>
  <si>
    <r>
      <t xml:space="preserve">Р-р д/ин. 100мг/мл-5 мл,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 xml:space="preserve"> №5</t>
    </r>
  </si>
  <si>
    <r>
      <t xml:space="preserve">Масло д/приема внутрь 30г.,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 xml:space="preserve">.№1 </t>
    </r>
  </si>
  <si>
    <r>
      <t xml:space="preserve">Сироп 667мг/мл. 1 000мл,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</si>
  <si>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Капс</t>
    </r>
    <r>
      <rPr>
        <sz val="14"/>
        <color theme="1"/>
        <rFont val="Times New Roman"/>
        <family val="1"/>
        <charset val="204"/>
      </rPr>
      <t>. 250 мг.,№30</t>
    </r>
  </si>
  <si>
    <r>
      <t xml:space="preserve">сусп. д/приема внутрь 100 мг. </t>
    </r>
    <r>
      <rPr>
        <b/>
        <sz val="14"/>
        <color theme="1"/>
        <rFont val="Times New Roman"/>
        <family val="1"/>
        <charset val="204"/>
      </rPr>
      <t>пак.</t>
    </r>
    <r>
      <rPr>
        <sz val="14"/>
        <color theme="1"/>
        <rFont val="Times New Roman"/>
        <family val="1"/>
        <charset val="204"/>
      </rPr>
      <t xml:space="preserve"> 306 мг.№20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</si>
  <si>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12 мг. №50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</si>
  <si>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25 мг; №50</t>
    </r>
  </si>
  <si>
    <r>
      <t xml:space="preserve">Капли д/приема внутрь 50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</si>
  <si>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Капли д/приема внутрь 25,0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</si>
  <si>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2 мг.№20</t>
    </r>
  </si>
  <si>
    <r>
      <t xml:space="preserve">Р-р д/в/в и в/м введения 10 мг/2 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.№10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</si>
  <si>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10мг.№50</t>
    </r>
  </si>
  <si>
    <r>
      <t xml:space="preserve">Сусп. д/приема внутрь 200мг/5мл., 100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</si>
  <si>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Капс.</t>
    </r>
    <r>
      <rPr>
        <sz val="14"/>
        <color theme="1"/>
        <rFont val="Times New Roman"/>
        <family val="1"/>
        <charset val="204"/>
      </rPr>
      <t xml:space="preserve"> 200мг. №30</t>
    </r>
  </si>
  <si>
    <r>
      <t xml:space="preserve">Лиоф. д/пригот. р-ра д/инф. 40 мг.,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 </t>
    </r>
  </si>
  <si>
    <r>
      <rPr>
        <b/>
        <sz val="14"/>
        <color theme="1"/>
        <rFont val="Times New Roman"/>
        <family val="1"/>
        <charset val="204"/>
      </rPr>
      <t>Капс.</t>
    </r>
    <r>
      <rPr>
        <sz val="14"/>
        <color theme="1"/>
        <rFont val="Times New Roman"/>
        <family val="1"/>
        <charset val="204"/>
      </rPr>
      <t>20мг №30</t>
    </r>
  </si>
  <si>
    <r>
      <t xml:space="preserve">Р-р д/ин. 2мг/мл.-2 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№5</t>
    </r>
  </si>
  <si>
    <r>
      <t xml:space="preserve">Р-р д/ин. 2 мг/мл.-4 мл., </t>
    </r>
    <r>
      <rPr>
        <b/>
        <sz val="14"/>
        <color rgb="FF000000"/>
        <rFont val="Times New Roman"/>
        <family val="1"/>
        <charset val="204"/>
      </rPr>
      <t xml:space="preserve">амп. </t>
    </r>
    <r>
      <rPr>
        <sz val="14"/>
        <color rgb="FF000000"/>
        <rFont val="Times New Roman"/>
        <family val="1"/>
        <charset val="204"/>
      </rPr>
      <t>№5</t>
    </r>
  </si>
  <si>
    <r>
      <rPr>
        <b/>
        <sz val="14"/>
        <color rgb="FF000000"/>
        <rFont val="Times New Roman"/>
        <family val="1"/>
        <charset val="204"/>
      </rPr>
      <t>Капс.</t>
    </r>
    <r>
      <rPr>
        <sz val="14"/>
        <color rgb="FF000000"/>
        <rFont val="Times New Roman"/>
        <family val="1"/>
        <charset val="204"/>
      </rPr>
      <t xml:space="preserve"> кишечнорастворимые 10000 ЕД п/о  №20</t>
    </r>
  </si>
  <si>
    <r>
      <rPr>
        <b/>
        <sz val="14"/>
        <color rgb="FF000000"/>
        <rFont val="Times New Roman"/>
        <family val="1"/>
        <charset val="204"/>
      </rPr>
      <t>Капс.</t>
    </r>
    <r>
      <rPr>
        <sz val="14"/>
        <color rgb="FF000000"/>
        <rFont val="Times New Roman"/>
        <family val="1"/>
        <charset val="204"/>
      </rPr>
      <t xml:space="preserve"> кишечнорастворимые </t>
    </r>
    <r>
      <rPr>
        <sz val="14"/>
        <color rgb="FF7030A0"/>
        <rFont val="Times New Roman"/>
        <family val="1"/>
        <charset val="204"/>
      </rPr>
      <t>20000 ЕД</t>
    </r>
    <r>
      <rPr>
        <sz val="14"/>
        <color rgb="FF000000"/>
        <rFont val="Times New Roman"/>
        <family val="1"/>
        <charset val="204"/>
      </rPr>
      <t xml:space="preserve"> п/о  №20</t>
    </r>
  </si>
  <si>
    <r>
      <rPr>
        <b/>
        <sz val="14"/>
        <color rgb="FF000000"/>
        <rFont val="Times New Roman"/>
        <family val="1"/>
        <charset val="204"/>
      </rPr>
      <t>Капс</t>
    </r>
    <r>
      <rPr>
        <sz val="14"/>
        <color rgb="FF000000"/>
        <rFont val="Times New Roman"/>
        <family val="1"/>
        <charset val="204"/>
      </rPr>
      <t>. кишечнорастворимые 25000 ЕД п/о  №20</t>
    </r>
  </si>
  <si>
    <r>
      <t xml:space="preserve">Р-р д/инъекц. 2% 2мл,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</si>
  <si>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rgb="FF7030A0"/>
        <rFont val="Times New Roman"/>
        <family val="1"/>
        <charset val="204"/>
      </rPr>
      <t>Супп</t>
    </r>
    <r>
      <rPr>
        <sz val="14"/>
        <color rgb="FF7030A0"/>
        <rFont val="Times New Roman"/>
        <family val="1"/>
        <charset val="204"/>
      </rPr>
      <t>. рект. 20мг №10</t>
    </r>
  </si>
  <si>
    <r>
      <rPr>
        <sz val="14"/>
        <color theme="1"/>
        <rFont val="Times New Roman"/>
        <family val="1"/>
        <charset val="204"/>
      </rPr>
      <t>Р-р д/ин.50мг/мл – 2мл.,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</si>
  <si>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t>Р-р д/в/м введения 100 мг+100 мг+1 мг+20 мг/2 мл.,</t>
    </r>
    <r>
      <rPr>
        <b/>
        <sz val="14"/>
        <color rgb="FF000000"/>
        <rFont val="Times New Roman"/>
        <family val="1"/>
        <charset val="204"/>
      </rPr>
      <t xml:space="preserve"> амп.</t>
    </r>
    <r>
      <rPr>
        <sz val="14"/>
        <color rgb="FF000000"/>
        <rFont val="Times New Roman"/>
        <family val="1"/>
        <charset val="204"/>
      </rPr>
      <t xml:space="preserve"> №10</t>
    </r>
  </si>
  <si>
    <r>
      <t xml:space="preserve">Р-р д/ин. 0.2%- 1мл,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</si>
  <si>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theme="1"/>
        <rFont val="Times New Roman"/>
        <family val="1"/>
        <charset val="204"/>
      </rPr>
      <t>Капли</t>
    </r>
    <r>
      <rPr>
        <sz val="14"/>
        <color theme="1"/>
        <rFont val="Times New Roman"/>
        <family val="1"/>
        <charset val="204"/>
      </rPr>
      <t xml:space="preserve"> д/приема внутрь, 100мг/мл.,30 мл.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</si>
  <si>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 135мг №20</t>
    </r>
  </si>
  <si>
    <r>
      <rPr>
        <b/>
        <sz val="14"/>
        <color rgb="FF000000"/>
        <rFont val="Times New Roman"/>
        <family val="1"/>
        <charset val="204"/>
      </rPr>
      <t>Паста</t>
    </r>
    <r>
      <rPr>
        <sz val="14"/>
        <color rgb="FF000000"/>
        <rFont val="Times New Roman"/>
        <family val="1"/>
        <charset val="204"/>
      </rPr>
      <t xml:space="preserve"> д/приема внутрь 3 г, </t>
    </r>
    <r>
      <rPr>
        <b/>
        <sz val="14"/>
        <color rgb="FF000000"/>
        <rFont val="Times New Roman"/>
        <family val="1"/>
        <charset val="204"/>
      </rPr>
      <t>пак</t>
    </r>
    <r>
      <rPr>
        <sz val="14"/>
        <color rgb="FF000000"/>
        <rFont val="Times New Roman"/>
        <family val="1"/>
        <charset val="204"/>
      </rPr>
      <t>. №20</t>
    </r>
  </si>
  <si>
    <r>
      <t xml:space="preserve">Сусп. д/приема внутрь 69.19 мг/1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30 мл</t>
    </r>
  </si>
  <si>
    <r>
      <t xml:space="preserve">Р-р д/ин. 50 мг/мл -1мл.,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</si>
  <si>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600 мг -24мл,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 xml:space="preserve"> №5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</si>
  <si>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600 мг. №30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</si>
  <si>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250 мг. №10</t>
    </r>
  </si>
  <si>
    <r>
      <rPr>
        <b/>
        <sz val="14"/>
        <color rgb="FF000000"/>
        <rFont val="Times New Roman"/>
        <family val="1"/>
        <charset val="204"/>
      </rPr>
      <t>Капс</t>
    </r>
    <r>
      <rPr>
        <sz val="14"/>
        <color rgb="FF000000"/>
        <rFont val="Times New Roman"/>
        <family val="1"/>
        <charset val="204"/>
      </rPr>
      <t>. 250 мг. №100</t>
    </r>
  </si>
  <si>
    <r>
      <t xml:space="preserve">Лиоф. д/пригот. р-ра 20мг, 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</t>
    </r>
  </si>
  <si>
    <r>
      <t xml:space="preserve">Лиоф. д/пригот. р-ра 2,5 г,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 №5</t>
    </r>
  </si>
  <si>
    <r>
      <t xml:space="preserve">Сироп 140, </t>
    </r>
    <r>
      <rPr>
        <b/>
        <sz val="14"/>
        <color rgb="FF000000"/>
        <rFont val="Times New Roman"/>
        <family val="1"/>
        <charset val="204"/>
      </rPr>
      <t>флак. №1</t>
    </r>
  </si>
  <si>
    <r>
      <t xml:space="preserve">Лиоф. д/пригот. р-ра д/инф. 50мг.,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 xml:space="preserve">.№1  в  компл.  с растворит. </t>
    </r>
  </si>
  <si>
    <r>
      <t xml:space="preserve">Р-р д/инф.  50мг/мл - 100 мл., 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</si>
  <si>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д/инф. 100мг/мл - 500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</si>
  <si>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д/инф. 10% - 100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</si>
  <si>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д/инф.  8% - 500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</si>
  <si>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Конц. д/р-ра д/инф. 200 мг/мл.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.100 мл.№1</t>
    </r>
  </si>
  <si>
    <r>
      <t xml:space="preserve">Лиоф. д/пригот. р-ра  10.тыс. КИ, 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</si>
  <si>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100мг. №28</t>
    </r>
  </si>
  <si>
    <r>
      <t>Табл. 5</t>
    </r>
    <r>
      <rPr>
        <sz val="14"/>
        <color theme="1"/>
        <rFont val="Times New Roman"/>
        <family val="1"/>
        <charset val="204"/>
      </rPr>
      <t>00мг. №10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</si>
  <si>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75мг. +15.2 мг. №100</t>
    </r>
  </si>
  <si>
    <r>
      <t xml:space="preserve">Табл. </t>
    </r>
    <r>
      <rPr>
        <sz val="14"/>
        <color theme="1"/>
        <rFont val="Times New Roman"/>
        <family val="1"/>
        <charset val="204"/>
      </rPr>
      <t>150 мг.+30.39 мг. №100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</si>
  <si>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2,5мг. №50</t>
    </r>
  </si>
  <si>
    <r>
      <t xml:space="preserve">Р-р  д/в/в и п/к  введ. 5тыс. МЕ/мл  5мл.,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 </t>
    </r>
  </si>
  <si>
    <r>
      <t xml:space="preserve">Мазь д/наруж. прим. 100 МЕ 25,0 </t>
    </r>
    <r>
      <rPr>
        <b/>
        <sz val="14"/>
        <color rgb="FF000000"/>
        <rFont val="Times New Roman"/>
        <family val="1"/>
        <charset val="204"/>
      </rPr>
      <t>туба</t>
    </r>
  </si>
  <si>
    <r>
      <t>Р-р д/инф. 100мг/мл. – 200мл.,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</si>
  <si>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>Р-р д/инф. 100мг/мл. – 400мл.,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.№1</t>
    </r>
  </si>
  <si>
    <r>
      <t xml:space="preserve">Р-р д/инф. 5% - 200мл.,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</si>
  <si>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Р-р д/инф. 5% -400мл.,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</si>
  <si>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д/инф. 10% - 200мл.,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</si>
  <si>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Р-р д/инф. 20% - 200мл.,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</si>
  <si>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п/о 75 мг. №40</t>
    </r>
  </si>
  <si>
    <r>
      <t xml:space="preserve">Р-р д/ин. 100мг/мл 10 мл,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</si>
  <si>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t>Р-р д/инф. – 500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</si>
  <si>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Р-р д/в/в введ. 20 мг/мл, 5мл.,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№5</t>
    </r>
  </si>
  <si>
    <r>
      <t xml:space="preserve">Р-р д/ин. 100мг/1мл.,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2 мо №5</t>
    </r>
  </si>
  <si>
    <r>
      <t xml:space="preserve">Р-р д/ин. 100мг/ 2мл.,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№5</t>
    </r>
  </si>
  <si>
    <r>
      <t xml:space="preserve">Р-р д/приема внутрь 10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№20</t>
    </r>
  </si>
  <si>
    <r>
      <rPr>
        <b/>
        <sz val="14"/>
        <color theme="1"/>
        <rFont val="Times New Roman"/>
        <family val="1"/>
        <charset val="204"/>
      </rPr>
      <t>Капс</t>
    </r>
    <r>
      <rPr>
        <sz val="14"/>
        <color theme="1"/>
        <rFont val="Times New Roman"/>
        <family val="1"/>
        <charset val="204"/>
      </rPr>
      <t xml:space="preserve">. пролонгированного действия 152.1 мг+0.5 мг. №30 </t>
    </r>
  </si>
  <si>
    <r>
      <t xml:space="preserve">Эмульсия д/инф. 20%-100мл.,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№1</t>
    </r>
  </si>
  <si>
    <r>
      <t>Р-р д/инф. – 500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</t>
    </r>
    <r>
      <rPr>
        <sz val="14"/>
        <color rgb="FFFF0000"/>
        <rFont val="Times New Roman"/>
        <family val="1"/>
        <charset val="204"/>
      </rPr>
      <t>10</t>
    </r>
  </si>
  <si>
    <r>
      <t xml:space="preserve">Р-р д/инф. 200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</si>
  <si>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д/инф. 400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</si>
  <si>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д/инф. 200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</si>
  <si>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д/инф. 400мл.,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</si>
  <si>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д/ин.  4% - 5 мл. 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.№10</t>
    </r>
  </si>
  <si>
    <r>
      <t xml:space="preserve">Р-р д/ин.  4% -10 мл.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</si>
  <si>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t xml:space="preserve">Р-р д/инъ. 25% - 10мл.,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</si>
  <si>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>Р-р д/инф. 150мг/ мл. - 400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</si>
  <si>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Р-р д/инф. 1,5% - 200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</si>
  <si>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>Р-р д/инф. 1,5% - 500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</si>
  <si>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д/ин. 10мг/мл – 1мл.,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№10</t>
    </r>
  </si>
  <si>
    <r>
      <t>Р-р д/инф. 200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</si>
  <si>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Р-р д/инф. 400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</si>
  <si>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Р-р д/инф. 200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</si>
  <si>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>Р-р д/инф. 400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</si>
  <si>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>Р-р д/инф. 5% - 200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</si>
  <si>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д/инф. 0,9%-5мл.,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</si>
  <si>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t>Р-р д/ин.. 0,9%-10 мл.,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.№10</t>
    </r>
  </si>
  <si>
    <r>
      <t>Р-р д/инф. 0,9%-100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</si>
  <si>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>Р-р д/инф. 0,9%-200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</si>
  <si>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Р-р д/инф. 0,9%-400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</si>
  <si>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 xml:space="preserve">Р-р д/инф. 10%-200мл.,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</si>
  <si>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д/ин. 50 мг/мл 5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</si>
  <si>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>Лиоф. д/пригот. р-ра д/в/в введения,50 мл.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№1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</si>
  <si>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5мг. №30</t>
    </r>
  </si>
  <si>
    <r>
      <t xml:space="preserve">Р-р д/ин. 0,5 мг/мл.,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№10</t>
    </r>
  </si>
  <si>
    <r>
      <t>Р-р д/ин. 125мг/мл 2мл.,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</si>
  <si>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 xml:space="preserve">Спрей д/наружного прим., </t>
    </r>
    <r>
      <rPr>
        <b/>
        <sz val="14"/>
        <color rgb="FF000000"/>
        <rFont val="Times New Roman"/>
        <family val="1"/>
        <charset val="204"/>
      </rPr>
      <t>баллон</t>
    </r>
    <r>
      <rPr>
        <sz val="14"/>
        <color rgb="FF000000"/>
        <rFont val="Times New Roman"/>
        <family val="1"/>
        <charset val="204"/>
      </rPr>
      <t xml:space="preserve"> 130 г.</t>
    </r>
  </si>
  <si>
    <r>
      <t xml:space="preserve">Р-р д/в/в и в/м введен.150 мг/мл., </t>
    </r>
    <r>
      <rPr>
        <b/>
        <sz val="14"/>
        <color rgb="FF333333"/>
        <rFont val="Times New Roman"/>
        <family val="1"/>
        <charset val="204"/>
      </rPr>
      <t>амп.</t>
    </r>
    <r>
      <rPr>
        <sz val="14"/>
        <color rgb="FF333333"/>
        <rFont val="Times New Roman"/>
        <family val="1"/>
        <charset val="204"/>
      </rPr>
      <t>2 мл.№10</t>
    </r>
  </si>
  <si>
    <r>
      <t xml:space="preserve">Р-р д/инъекц. 50мг/мл -1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</si>
  <si>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д/в/в введения 50мг/мл 3 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 xml:space="preserve"> №10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</si>
  <si>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200 мг.№30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</si>
  <si>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2,5 мг.№30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</si>
  <si>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5 мг. №30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</si>
  <si>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.10 мг. №30</t>
    </r>
  </si>
  <si>
    <r>
      <rPr>
        <b/>
        <sz val="14"/>
        <color rgb="FF000000"/>
        <rFont val="Times New Roman"/>
        <family val="1"/>
        <charset val="204"/>
      </rPr>
      <t>Та</t>
    </r>
    <r>
      <rPr>
        <sz val="14"/>
        <color rgb="FF000000"/>
        <rFont val="Times New Roman"/>
        <family val="1"/>
        <charset val="204"/>
      </rPr>
      <t>бл. 50 мг. №30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</si>
  <si>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100 мг. 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</si>
  <si>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., покрытые оболочкой, №30 20мг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</si>
  <si>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250 мг. №30</t>
    </r>
  </si>
  <si>
    <r>
      <t xml:space="preserve">Р-р д/ин. 1% - 5мл.,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</si>
  <si>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2,5 мг. №30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</si>
  <si>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10мг. №30</t>
    </r>
  </si>
  <si>
    <r>
      <t>Р-р д/ин. 2,5мг/мл - 2мл.,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</si>
  <si>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40 мг.№30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</si>
  <si>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80 мг.№30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</si>
  <si>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25 мг.№20</t>
    </r>
  </si>
  <si>
    <r>
      <t xml:space="preserve">Р-р д/ин. 0,025% 1мл.№10 </t>
    </r>
    <r>
      <rPr>
        <b/>
        <sz val="14"/>
        <color theme="1"/>
        <rFont val="Times New Roman"/>
        <family val="1"/>
        <charset val="204"/>
      </rPr>
      <t>амп.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</si>
  <si>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250мг.№30</t>
    </r>
  </si>
  <si>
    <r>
      <t>Р-р д/инф. 250 мг/50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</si>
  <si>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>Лиоф. д/пригот. р-ра д/инф. 250 мг-20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</si>
  <si>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Конц. д/р-ра д/инф.12,5мг/мл. 10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</si>
  <si>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t xml:space="preserve">Р-р д/ин.40 мг/мл- 5 мл,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</si>
  <si>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>Р-р  д/инф.  0,1% - 10мл.,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</si>
  <si>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Капс</t>
    </r>
    <r>
      <rPr>
        <sz val="14"/>
        <color theme="1"/>
        <rFont val="Times New Roman"/>
        <family val="1"/>
        <charset val="204"/>
      </rPr>
      <t>. 20мг. №20</t>
    </r>
  </si>
  <si>
    <r>
      <rPr>
        <b/>
        <sz val="14"/>
        <color theme="1"/>
        <rFont val="Times New Roman"/>
        <family val="1"/>
        <charset val="204"/>
      </rPr>
      <t>Капс</t>
    </r>
    <r>
      <rPr>
        <sz val="14"/>
        <color theme="1"/>
        <rFont val="Times New Roman"/>
        <family val="1"/>
        <charset val="204"/>
      </rPr>
      <t>. 40мг. №20</t>
    </r>
  </si>
  <si>
    <r>
      <rPr>
        <b/>
        <sz val="14"/>
        <color rgb="FF000000"/>
        <rFont val="Times New Roman"/>
        <family val="1"/>
        <charset val="204"/>
      </rPr>
      <t>Капс</t>
    </r>
    <r>
      <rPr>
        <sz val="14"/>
        <color rgb="FF000000"/>
        <rFont val="Times New Roman"/>
        <family val="1"/>
        <charset val="204"/>
      </rPr>
      <t>. 50мг №30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</si>
  <si>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2,5 мг. №30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</si>
  <si>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25мг. №30</t>
    </r>
  </si>
  <si>
    <r>
      <rPr>
        <b/>
        <sz val="14"/>
        <color rgb="FF000000"/>
        <rFont val="Times New Roman"/>
        <family val="1"/>
        <charset val="204"/>
      </rPr>
      <t>Табл.</t>
    </r>
    <r>
      <rPr>
        <sz val="14"/>
        <color rgb="FF000000"/>
        <rFont val="Times New Roman"/>
        <family val="1"/>
        <charset val="204"/>
      </rPr>
      <t xml:space="preserve"> 50мг №30 </t>
    </r>
    <r>
      <rPr>
        <sz val="14"/>
        <color rgb="FFFF0000"/>
        <rFont val="Times New Roman"/>
        <family val="1"/>
        <charset val="204"/>
      </rPr>
      <t>№20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</si>
  <si>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25 мг №30</t>
    </r>
  </si>
  <si>
    <r>
      <t>Порошок д/р-ра д/инф. 1 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.№4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</si>
  <si>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 25мг. 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</si>
  <si>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 мг. 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</si>
  <si>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10мг. 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</si>
  <si>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20мг. №30</t>
    </r>
  </si>
  <si>
    <r>
      <t>Конц. д/пригот. р-ра д/инф. 2.5 мг/мл.,5 мл,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</si>
  <si>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50 мг. №30</t>
    </r>
  </si>
  <si>
    <r>
      <t xml:space="preserve">Р-р д/ин.100мг/мл 5мл.,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</si>
  <si>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60 мг №10</t>
    </r>
  </si>
  <si>
    <r>
      <t xml:space="preserve">Р-р д/ин. 1% - 1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</si>
  <si>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>Р-р д/ин. 1мг/мл., 5 мл.,</t>
    </r>
    <r>
      <rPr>
        <b/>
        <sz val="14"/>
        <color rgb="FF333F48"/>
        <rFont val="Times New Roman"/>
        <family val="1"/>
        <charset val="204"/>
      </rPr>
      <t>амп.</t>
    </r>
    <r>
      <rPr>
        <sz val="14"/>
        <color rgb="FF333F48"/>
        <rFont val="Times New Roman"/>
        <family val="1"/>
        <charset val="204"/>
      </rPr>
      <t xml:space="preserve"> №5</t>
    </r>
  </si>
  <si>
    <r>
      <rPr>
        <b/>
        <sz val="14"/>
        <color rgb="FF333F48"/>
        <rFont val="Times New Roman"/>
        <family val="1"/>
        <charset val="204"/>
      </rPr>
      <t>Табл</t>
    </r>
    <r>
      <rPr>
        <sz val="14"/>
        <color rgb="FF333F48"/>
        <rFont val="Times New Roman"/>
        <family val="1"/>
        <charset val="204"/>
      </rPr>
      <t>.,покрытые оболочкой, 200мг. №60</t>
    </r>
  </si>
  <si>
    <r>
      <rPr>
        <b/>
        <sz val="14"/>
        <color rgb="FF333F48"/>
        <rFont val="Times New Roman"/>
        <family val="1"/>
        <charset val="204"/>
      </rPr>
      <t>Табл.,</t>
    </r>
    <r>
      <rPr>
        <sz val="14"/>
        <color rgb="FF333F48"/>
        <rFont val="Times New Roman"/>
        <family val="1"/>
        <charset val="204"/>
      </rPr>
      <t>покрытые оболочкой, 400мг. №60</t>
    </r>
  </si>
  <si>
    <r>
      <t xml:space="preserve">Р-р д/ин.  1% - 1 мл,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</si>
  <si>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 xml:space="preserve">Р-р д/инф.  0,2мг/мл-50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</si>
  <si>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подъязычные 0,5мг. №40</t>
    </r>
  </si>
  <si>
    <r>
      <rPr>
        <b/>
        <sz val="14"/>
        <color theme="1"/>
        <rFont val="Times New Roman"/>
        <family val="1"/>
        <charset val="204"/>
      </rPr>
      <t>Аэрозоль</t>
    </r>
    <r>
      <rPr>
        <sz val="14"/>
        <color theme="1"/>
        <rFont val="Times New Roman"/>
        <family val="1"/>
        <charset val="204"/>
      </rPr>
      <t xml:space="preserve">  сублингвальный 200 доз</t>
    </r>
  </si>
  <si>
    <r>
      <t>Лиоф. д/пригот. р-ра д/инф. 30мг.-10мл.,</t>
    </r>
    <r>
      <rPr>
        <b/>
        <sz val="14"/>
        <color theme="1"/>
        <rFont val="Times New Roman"/>
        <family val="1"/>
        <charset val="204"/>
      </rPr>
      <t xml:space="preserve">амп. </t>
    </r>
    <r>
      <rPr>
        <sz val="14"/>
        <color theme="1"/>
        <rFont val="Times New Roman"/>
        <family val="1"/>
        <charset val="204"/>
      </rPr>
      <t>№1</t>
    </r>
  </si>
  <si>
    <r>
      <t>Лиоф. д/пригот. р-ра д/инъекц. 4 мг.,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</si>
  <si>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10 мг. №50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</si>
  <si>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30 мг. №30</t>
    </r>
  </si>
  <si>
    <r>
      <t xml:space="preserve">Конц. д/пригот. р-ра д/инф. 2мг/мл-4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</si>
  <si>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10мг №50</t>
    </r>
  </si>
  <si>
    <r>
      <rPr>
        <b/>
        <sz val="14"/>
        <color rgb="FFFF0000"/>
        <rFont val="Times New Roman"/>
        <family val="1"/>
        <charset val="204"/>
      </rPr>
      <t>Табл.</t>
    </r>
    <r>
      <rPr>
        <sz val="14"/>
        <color rgb="FFFF0000"/>
        <rFont val="Times New Roman"/>
        <family val="1"/>
        <charset val="204"/>
      </rPr>
      <t xml:space="preserve"> 20мг №50</t>
    </r>
  </si>
  <si>
    <r>
      <rPr>
        <b/>
        <sz val="14"/>
        <color rgb="FFFF0000"/>
        <rFont val="Times New Roman"/>
        <family val="1"/>
        <charset val="204"/>
      </rPr>
      <t>Табл.</t>
    </r>
    <r>
      <rPr>
        <sz val="14"/>
        <color rgb="FFFF0000"/>
        <rFont val="Times New Roman"/>
        <family val="1"/>
        <charset val="204"/>
      </rPr>
      <t xml:space="preserve"> 30мг №30</t>
    </r>
  </si>
  <si>
    <r>
      <rPr>
        <b/>
        <sz val="14"/>
        <color rgb="FFFF0000"/>
        <rFont val="Times New Roman"/>
        <family val="1"/>
        <charset val="204"/>
      </rPr>
      <t>Табл.</t>
    </r>
    <r>
      <rPr>
        <sz val="14"/>
        <color rgb="FFFF0000"/>
        <rFont val="Times New Roman"/>
        <family val="1"/>
        <charset val="204"/>
      </rPr>
      <t xml:space="preserve"> 30мг №60</t>
    </r>
  </si>
  <si>
    <r>
      <t xml:space="preserve">Конц. д/пригот. р-ра д/инф.100мг/5мл.,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</si>
  <si>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5мг. 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</si>
  <si>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10мг. №30</t>
    </r>
  </si>
  <si>
    <r>
      <t xml:space="preserve">Р-р д/ин. 10% - 5мл.,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</si>
  <si>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150 мг.№50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</si>
  <si>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40 мг.№50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</si>
  <si>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80мг. №20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</si>
  <si>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160мг. №20</t>
    </r>
  </si>
  <si>
    <r>
      <rPr>
        <b/>
        <sz val="14"/>
        <color theme="1"/>
        <rFont val="Times New Roman"/>
        <family val="1"/>
        <charset val="204"/>
      </rPr>
      <t>Капс</t>
    </r>
    <r>
      <rPr>
        <sz val="14"/>
        <color theme="1"/>
        <rFont val="Times New Roman"/>
        <family val="1"/>
        <charset val="204"/>
      </rPr>
      <t>. 50мг. №30</t>
    </r>
  </si>
  <si>
    <r>
      <rPr>
        <b/>
        <sz val="14"/>
        <color theme="1"/>
        <rFont val="Times New Roman"/>
        <family val="1"/>
        <charset val="204"/>
      </rPr>
      <t>Капс</t>
    </r>
    <r>
      <rPr>
        <sz val="14"/>
        <color theme="1"/>
        <rFont val="Times New Roman"/>
        <family val="1"/>
        <charset val="204"/>
      </rPr>
      <t>. 100мг.№30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</si>
  <si>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5мг.№30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</si>
  <si>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10мг.№30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</si>
  <si>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35мг. №30</t>
    </r>
  </si>
  <si>
    <r>
      <t xml:space="preserve">Р-р д/ин. 5мг/мл.-5мл.,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</si>
  <si>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>Р-р д/ин. 1% -1мл.,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</si>
  <si>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10мг/мл-2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</si>
  <si>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д/ин.20мг/мл-2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</si>
  <si>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40мг. №50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</si>
  <si>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 мг. №20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</si>
  <si>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10мг. №20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</si>
  <si>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10мг+2,5мг+ 8мг 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</si>
  <si>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25мг +10мг. №20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</si>
  <si>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10мг +2,5мг. №45</t>
    </r>
  </si>
  <si>
    <r>
      <t xml:space="preserve">Р-р д/ин. 1 мг/1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</si>
  <si>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rPr>
        <b/>
        <sz val="14"/>
        <color theme="1"/>
        <rFont val="Times New Roman"/>
        <family val="1"/>
        <charset val="204"/>
      </rPr>
      <t>Таб.</t>
    </r>
    <r>
      <rPr>
        <sz val="14"/>
        <color theme="1"/>
        <rFont val="Times New Roman"/>
        <family val="1"/>
        <charset val="204"/>
      </rPr>
      <t xml:space="preserve"> 50 мг. №20</t>
    </r>
  </si>
  <si>
    <r>
      <t xml:space="preserve">Р-р д/в/в и в/м введения 250 мкг/1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10</t>
    </r>
  </si>
  <si>
    <r>
      <t xml:space="preserve">Р-р д/ин. 10 мкг/2мл.,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№5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</si>
  <si>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.0,5 мг. №20</t>
    </r>
  </si>
  <si>
    <r>
      <t>Р-р д/интраамниального введ.5 мг/мл.-1 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№5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</si>
  <si>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200 мкг №4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</si>
  <si>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200 мг  № 1</t>
    </r>
  </si>
  <si>
    <r>
      <t xml:space="preserve">Р-р д/ин. масл.2,5%.- 1 мл,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</si>
  <si>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Капсу</t>
    </r>
    <r>
      <rPr>
        <sz val="14"/>
        <color theme="1"/>
        <rFont val="Times New Roman"/>
        <family val="1"/>
        <charset val="204"/>
      </rPr>
      <t>. 200мг. №14</t>
    </r>
  </si>
  <si>
    <r>
      <t xml:space="preserve">Лиоф. д/раствора д/инфузий 20 мкг.,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№10</t>
    </r>
  </si>
  <si>
    <r>
      <t xml:space="preserve">Лиоф. д/раствора д/инфузий 60 мкг.,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№10</t>
    </r>
  </si>
  <si>
    <r>
      <t xml:space="preserve">Р-р д/ин. 7мг/1мл.,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</si>
  <si>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Суспензия 25мг+5мг/мл. 5мл., </t>
    </r>
    <r>
      <rPr>
        <b/>
        <sz val="14"/>
        <color theme="1"/>
        <rFont val="Times New Roman"/>
        <family val="1"/>
        <charset val="204"/>
      </rPr>
      <t>фл</t>
    </r>
    <r>
      <rPr>
        <sz val="14"/>
        <color theme="1"/>
        <rFont val="Times New Roman"/>
        <family val="1"/>
        <charset val="204"/>
      </rPr>
      <t>. №1</t>
    </r>
  </si>
  <si>
    <r>
      <t>Р-р д/ин. 4мг/мл.,</t>
    </r>
    <r>
      <rPr>
        <b/>
        <sz val="14"/>
        <color theme="1"/>
        <rFont val="Times New Roman"/>
        <family val="1"/>
        <charset val="204"/>
      </rPr>
      <t xml:space="preserve"> амп.</t>
    </r>
    <r>
      <rPr>
        <sz val="14"/>
        <color theme="1"/>
        <rFont val="Times New Roman"/>
        <family val="1"/>
        <charset val="204"/>
      </rPr>
      <t xml:space="preserve"> №25</t>
    </r>
  </si>
  <si>
    <r>
      <t xml:space="preserve">Лиоф. д/р-ра д/инъ. 250мг., </t>
    </r>
    <r>
      <rPr>
        <b/>
        <sz val="14"/>
        <color theme="1"/>
        <rFont val="Times New Roman"/>
        <family val="1"/>
        <charset val="204"/>
      </rPr>
      <t>фл.</t>
    </r>
    <r>
      <rPr>
        <sz val="14"/>
        <color theme="1"/>
        <rFont val="Times New Roman"/>
        <family val="1"/>
        <charset val="204"/>
      </rPr>
      <t>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</si>
  <si>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.4мг №30</t>
    </r>
  </si>
  <si>
    <r>
      <t xml:space="preserve">Р-р д/ин. 0,005% - 1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</si>
  <si>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 xml:space="preserve">Р-р д/ин. 30мг/1мл.,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</si>
  <si>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5МЕ/1мл.,1мл.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</si>
  <si>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>Р-р д/в/в и в/м введен.100мкг/мл 1мл. а</t>
    </r>
    <r>
      <rPr>
        <b/>
        <sz val="14"/>
        <color theme="1"/>
        <rFont val="Times New Roman"/>
        <family val="1"/>
        <charset val="204"/>
      </rPr>
      <t xml:space="preserve">мп. </t>
    </r>
    <r>
      <rPr>
        <sz val="14"/>
        <color theme="1"/>
        <rFont val="Times New Roman"/>
        <family val="1"/>
        <charset val="204"/>
      </rPr>
      <t>№5</t>
    </r>
  </si>
  <si>
    <r>
      <rPr>
        <b/>
        <sz val="14"/>
        <color theme="1"/>
        <rFont val="Times New Roman"/>
        <family val="1"/>
        <charset val="204"/>
      </rPr>
      <t>Капсу</t>
    </r>
    <r>
      <rPr>
        <sz val="14"/>
        <color theme="1"/>
        <rFont val="Times New Roman"/>
        <family val="1"/>
        <charset val="204"/>
      </rPr>
      <t>. 500 мг.  №3</t>
    </r>
  </si>
  <si>
    <r>
      <t>Лиоф. д/пригот. р-ра д/инфузий, 500мг.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</t>
    </r>
    <r>
      <rPr>
        <sz val="14"/>
        <color rgb="FF333333"/>
        <rFont val="Times New Roman"/>
        <family val="1"/>
        <charset val="204"/>
      </rPr>
      <t>№3</t>
    </r>
  </si>
  <si>
    <r>
      <t>порошок для пригот суспен 200мг/5мл.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333333"/>
        <rFont val="Times New Roman"/>
        <family val="1"/>
        <charset val="204"/>
      </rPr>
      <t>№1</t>
    </r>
  </si>
  <si>
    <r>
      <t xml:space="preserve">Лиоф. д/р-ра 500мг.,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</si>
  <si>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Р-р д/ин. 250 мг/мл-2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</si>
  <si>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theme="1"/>
        <rFont val="Times New Roman"/>
        <family val="1"/>
        <charset val="204"/>
      </rPr>
      <t>Капсу.</t>
    </r>
    <r>
      <rPr>
        <sz val="14"/>
        <color theme="1"/>
        <rFont val="Times New Roman"/>
        <family val="1"/>
        <charset val="204"/>
      </rPr>
      <t xml:space="preserve"> 500мг.  №10</t>
    </r>
  </si>
  <si>
    <r>
      <rPr>
        <b/>
        <sz val="14"/>
        <color theme="1"/>
        <rFont val="Times New Roman"/>
        <family val="1"/>
        <charset val="204"/>
      </rPr>
      <t>Капсу.</t>
    </r>
    <r>
      <rPr>
        <sz val="14"/>
        <color theme="1"/>
        <rFont val="Times New Roman"/>
        <family val="1"/>
        <charset val="204"/>
      </rPr>
      <t xml:space="preserve"> 250мг.  №10</t>
    </r>
  </si>
  <si>
    <r>
      <t>Пор/д/приг.суспен.125мг/5мл.,100мл.</t>
    </r>
    <r>
      <rPr>
        <b/>
        <sz val="14"/>
        <color theme="1"/>
        <rFont val="Times New Roman"/>
        <family val="1"/>
        <charset val="204"/>
      </rPr>
      <t>флак.</t>
    </r>
  </si>
  <si>
    <r>
      <t>Пор/д/приг.суспен.250мг/5мл.,100мл.</t>
    </r>
    <r>
      <rPr>
        <b/>
        <sz val="14"/>
        <color theme="1"/>
        <rFont val="Times New Roman"/>
        <family val="1"/>
        <charset val="204"/>
      </rPr>
      <t>флак.</t>
    </r>
  </si>
  <si>
    <r>
      <t xml:space="preserve">Порошок д/пригот. д/в/в и в/м введен., 500 мг +100.,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</si>
  <si>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Порошок д/пригот. д/в/в и в/м введен.,1000 мг.+200мг,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</si>
  <si>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.875мг.+125мг №14</t>
    </r>
  </si>
  <si>
    <r>
      <t xml:space="preserve">Порошок д/пригот. д/в/в и в/м введен.,250мг+125мг.,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</si>
  <si>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Порошок д/пригот. д/в/в и в/м введен. 1,0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№50</t>
    </r>
  </si>
  <si>
    <r>
      <t xml:space="preserve">Порошок д/при­гот. р-ра д/инф. 1 г: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</si>
  <si>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Р-р д/ин.  4% -2,0мл.,</t>
    </r>
    <r>
      <rPr>
        <b/>
        <sz val="14"/>
        <color theme="1"/>
        <rFont val="Times New Roman"/>
        <family val="1"/>
        <charset val="204"/>
      </rPr>
      <t xml:space="preserve">амп. </t>
    </r>
    <r>
      <rPr>
        <sz val="14"/>
        <color theme="1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</si>
  <si>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., покрытые оболочкой, 500 мг., №30</t>
    </r>
  </si>
  <si>
    <r>
      <t>Линимент 30 мг+30 мг/1г.,</t>
    </r>
    <r>
      <rPr>
        <b/>
        <sz val="14"/>
        <color theme="1"/>
        <rFont val="Times New Roman"/>
        <family val="1"/>
        <charset val="204"/>
      </rPr>
      <t>туба</t>
    </r>
    <r>
      <rPr>
        <sz val="14"/>
        <color theme="1"/>
        <rFont val="Times New Roman"/>
        <family val="1"/>
        <charset val="204"/>
      </rPr>
      <t xml:space="preserve"> 40 г,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</si>
  <si>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.покрытые оболочкой, 500 мг., №5</t>
    </r>
  </si>
  <si>
    <r>
      <t>Р-р д/инф. 5 мг/мл.,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100 мл.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</si>
  <si>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500мг.№10</t>
    </r>
  </si>
  <si>
    <r>
      <t xml:space="preserve">Р-р д/инф. 2 мг/мл.-100мл., </t>
    </r>
    <r>
      <rPr>
        <b/>
        <sz val="14"/>
        <color theme="1"/>
        <rFont val="Times New Roman"/>
        <family val="1"/>
        <charset val="204"/>
      </rPr>
      <t>пак.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</si>
  <si>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600мг. №30</t>
    </r>
  </si>
  <si>
    <r>
      <t>Порошок д/пригот. р-ра д/в/в введен. 500 мг.,ф</t>
    </r>
    <r>
      <rPr>
        <b/>
        <sz val="14"/>
        <color theme="1"/>
        <rFont val="Times New Roman"/>
        <family val="1"/>
        <charset val="204"/>
      </rPr>
      <t>лак.№10</t>
    </r>
  </si>
  <si>
    <r>
      <t>Порошок д/пригот. р-ра д/в/в введен. 1г.,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</si>
  <si>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д/инф. 5 мг/1 мл., 100мл.,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</si>
  <si>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250мг. №20</t>
    </r>
  </si>
  <si>
    <r>
      <rPr>
        <b/>
        <sz val="14"/>
        <color theme="1"/>
        <rFont val="Times New Roman"/>
        <family val="1"/>
        <charset val="204"/>
      </rPr>
      <t xml:space="preserve">Табл. </t>
    </r>
    <r>
      <rPr>
        <sz val="14"/>
        <color theme="1"/>
        <rFont val="Times New Roman"/>
        <family val="1"/>
        <charset val="204"/>
      </rPr>
      <t>100 мг.+100мг. №10</t>
    </r>
  </si>
  <si>
    <r>
      <t>Лиоф. д/р/ра д/инф. 50 мг.,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.,№1</t>
    </r>
  </si>
  <si>
    <r>
      <t xml:space="preserve">Р-р д/инф. 1.6 мг/1 мл., 250мл., </t>
    </r>
    <r>
      <rPr>
        <b/>
        <sz val="14"/>
        <color theme="1"/>
        <rFont val="Times New Roman"/>
        <family val="1"/>
        <charset val="204"/>
      </rPr>
      <t xml:space="preserve">бутыль </t>
    </r>
    <r>
      <rPr>
        <sz val="14"/>
        <color theme="1"/>
        <rFont val="Times New Roman"/>
        <family val="1"/>
        <charset val="204"/>
      </rPr>
      <t>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</si>
  <si>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400 мг. №5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</si>
  <si>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250 000 ЕД 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</si>
  <si>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500 000 ЕД №20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</si>
  <si>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, покрытые оболочкой, 400 мг. №20</t>
    </r>
  </si>
  <si>
    <r>
      <t xml:space="preserve">Конц. д/р-ра д/инф. 96мг/мл.,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№10</t>
    </r>
  </si>
  <si>
    <r>
      <rPr>
        <b/>
        <sz val="14"/>
        <color theme="1"/>
        <rFont val="Times New Roman"/>
        <family val="1"/>
        <charset val="204"/>
      </rPr>
      <t>Капсу.</t>
    </r>
    <r>
      <rPr>
        <sz val="14"/>
        <color theme="1"/>
        <rFont val="Times New Roman"/>
        <family val="1"/>
        <charset val="204"/>
      </rPr>
      <t>50 мг.№7</t>
    </r>
  </si>
  <si>
    <r>
      <rPr>
        <b/>
        <sz val="14"/>
        <color theme="1"/>
        <rFont val="Times New Roman"/>
        <family val="1"/>
        <charset val="204"/>
      </rPr>
      <t>Капсу.</t>
    </r>
    <r>
      <rPr>
        <sz val="14"/>
        <color theme="1"/>
        <rFont val="Times New Roman"/>
        <family val="1"/>
        <charset val="204"/>
      </rPr>
      <t>150 мг №1</t>
    </r>
  </si>
  <si>
    <r>
      <t xml:space="preserve">Р-р д/инф. 2 мг/1 мл., </t>
    </r>
    <r>
      <rPr>
        <b/>
        <sz val="14"/>
        <color theme="1"/>
        <rFont val="Times New Roman"/>
        <family val="1"/>
        <charset val="204"/>
      </rPr>
      <t>бутыль</t>
    </r>
    <r>
      <rPr>
        <sz val="14"/>
        <color theme="1"/>
        <rFont val="Times New Roman"/>
        <family val="1"/>
        <charset val="204"/>
      </rPr>
      <t xml:space="preserve"> 100мл. </t>
    </r>
  </si>
  <si>
    <r>
      <t>Мазь д/наружн. прим. 40 мг+7.5 мг/1г.,40,0мг.,</t>
    </r>
    <r>
      <rPr>
        <b/>
        <sz val="14"/>
        <color theme="1"/>
        <rFont val="Times New Roman"/>
        <family val="1"/>
        <charset val="204"/>
      </rPr>
      <t>туба </t>
    </r>
  </si>
  <si>
    <r>
      <t xml:space="preserve">Порошок д/пригот. д/в/в и в/м введен.1,0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.,№50</t>
    </r>
  </si>
  <si>
    <r>
      <t xml:space="preserve">Порошок д/пригот. д/в/в и в/м введен.1,0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</si>
  <si>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Порошок д/пригот. д/в/в и в/м введен. 1г+1г.,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 xml:space="preserve">.№1 </t>
    </r>
  </si>
  <si>
    <r>
      <t>Порошок д/пригот. д/в/в и в/м введен.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№50</t>
    </r>
  </si>
  <si>
    <r>
      <t xml:space="preserve">Порошок д/пригот. д/в/в и в/м введен 1,0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  </t>
    </r>
  </si>
  <si>
    <r>
      <t xml:space="preserve">Порошок д/пригот. д/в/в и в/м введен 1,0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№50</t>
    </r>
  </si>
  <si>
    <r>
      <t xml:space="preserve">Р-р д/ инф. 2мг/мл., 100мл., </t>
    </r>
    <r>
      <rPr>
        <b/>
        <sz val="14"/>
        <color theme="1"/>
        <rFont val="Times New Roman"/>
        <family val="1"/>
        <charset val="204"/>
      </rPr>
      <t>бутыль</t>
    </r>
    <r>
      <rPr>
        <sz val="14"/>
        <color theme="1"/>
        <rFont val="Times New Roman"/>
        <family val="1"/>
        <charset val="204"/>
      </rPr>
      <t xml:space="preserve"> 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</si>
  <si>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.250 мг.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</si>
  <si>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500 мг.№10</t>
    </r>
  </si>
  <si>
    <r>
      <t xml:space="preserve">Лиоф. д/пригот. р-ра д/инф. 250 мг,.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</si>
  <si>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.400 мг.№20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</si>
  <si>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.200 мг.№20</t>
    </r>
  </si>
  <si>
    <r>
      <t xml:space="preserve">Сироп 2 мг/мл.,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100 мл.</t>
    </r>
  </si>
  <si>
    <r>
      <rPr>
        <b/>
        <sz val="14"/>
        <color theme="1"/>
        <rFont val="Times New Roman"/>
        <family val="1"/>
        <charset val="204"/>
      </rPr>
      <t>Супп</t>
    </r>
    <r>
      <rPr>
        <sz val="14"/>
        <color theme="1"/>
        <rFont val="Times New Roman"/>
        <family val="1"/>
        <charset val="204"/>
      </rPr>
      <t>. ректальные 150000 МЕ.№10</t>
    </r>
  </si>
  <si>
    <r>
      <rPr>
        <b/>
        <sz val="14"/>
        <color theme="1"/>
        <rFont val="Times New Roman"/>
        <family val="1"/>
        <charset val="204"/>
      </rPr>
      <t>Супп</t>
    </r>
    <r>
      <rPr>
        <sz val="14"/>
        <color theme="1"/>
        <rFont val="Times New Roman"/>
        <family val="1"/>
        <charset val="204"/>
      </rPr>
      <t>. ректальные 500000 МЕ №10</t>
    </r>
  </si>
  <si>
    <r>
      <rPr>
        <b/>
        <sz val="14"/>
        <color theme="1"/>
        <rFont val="Times New Roman"/>
        <family val="1"/>
        <charset val="204"/>
      </rPr>
      <t>Супп</t>
    </r>
    <r>
      <rPr>
        <sz val="14"/>
        <color theme="1"/>
        <rFont val="Times New Roman"/>
        <family val="1"/>
        <charset val="204"/>
      </rPr>
      <t>. ректальные 1000000 МЕ.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</si>
  <si>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300 мг.№30</t>
    </r>
  </si>
  <si>
    <r>
      <t xml:space="preserve">Р-р д/ин. 25мг/мл  3 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№5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</si>
  <si>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50мг. №20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</si>
  <si>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100мг. №20</t>
    </r>
  </si>
  <si>
    <r>
      <t xml:space="preserve">Р-р д/ин. 30мг/мл.,1,0 мл.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</si>
  <si>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rPr>
        <b/>
        <sz val="14"/>
        <color rgb="FF000000"/>
        <rFont val="Times New Roman"/>
        <family val="1"/>
        <charset val="204"/>
      </rPr>
      <t>Таб.</t>
    </r>
    <r>
      <rPr>
        <sz val="14"/>
        <color rgb="FF000000"/>
        <rFont val="Times New Roman"/>
        <family val="1"/>
        <charset val="204"/>
      </rPr>
      <t>10мг. №20</t>
    </r>
  </si>
  <si>
    <r>
      <t xml:space="preserve">Р-р д/ин. 15мг/1.5мл.,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</si>
  <si>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15мг. №20</t>
    </r>
  </si>
  <si>
    <r>
      <t xml:space="preserve">Сусп. д/приема внутрь, 100мг/ 5 мл.,100мл.,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</si>
  <si>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200мг. №20</t>
    </r>
  </si>
  <si>
    <r>
      <t xml:space="preserve">Р-р д/ин. 25мг./мл.-2 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.№10</t>
    </r>
  </si>
  <si>
    <r>
      <t xml:space="preserve">Сусп. д/приема внутрь, 50мг/ 5 мл.,60 мл.,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</si>
  <si>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 xml:space="preserve">Р-р д/в/в введен. 10 мг/1 мл.,2.5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№5</t>
    </r>
  </si>
  <si>
    <r>
      <t xml:space="preserve">Р-р д/ин. 20 мг/мл.,5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</si>
  <si>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Лиоф..д/ в/в введ. 4мг/фл.,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№25</t>
    </r>
  </si>
  <si>
    <r>
      <t xml:space="preserve">Р-р д/ин. 10 мг/мл., 5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</si>
  <si>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100мг + 2,5мг/мл.,1мл.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.№5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</si>
  <si>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150мг. №30</t>
    </r>
  </si>
  <si>
    <r>
      <t>Конц. д/р-ра д/инф. 4мг/5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</si>
  <si>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Р-р д/в/в введен. 2 мг/мл:,5 мл.,</t>
    </r>
    <r>
      <rPr>
        <b/>
        <sz val="14"/>
        <color theme="1"/>
        <rFont val="Times New Roman"/>
        <family val="1"/>
        <charset val="204"/>
      </rPr>
      <t xml:space="preserve">амп. </t>
    </r>
    <r>
      <rPr>
        <sz val="14"/>
        <color theme="1"/>
        <rFont val="Times New Roman"/>
        <family val="1"/>
        <charset val="204"/>
      </rPr>
      <t xml:space="preserve">№5 </t>
    </r>
  </si>
  <si>
    <r>
      <t xml:space="preserve">Р-р д/инф.200мг/500мл.,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№2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</si>
  <si>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250 мг.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</si>
  <si>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п/о 25 мг. №50</t>
    </r>
  </si>
  <si>
    <r>
      <t xml:space="preserve">Р-р д/ин. 1% - 2мл.,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№5</t>
    </r>
  </si>
  <si>
    <r>
      <t xml:space="preserve">Р-р д/инъекц. 4%  в </t>
    </r>
    <r>
      <rPr>
        <b/>
        <sz val="14"/>
        <color theme="1"/>
        <rFont val="Times New Roman"/>
        <family val="1"/>
        <charset val="204"/>
      </rPr>
      <t>картриджи</t>
    </r>
    <r>
      <rPr>
        <sz val="14"/>
        <color theme="1"/>
        <rFont val="Times New Roman"/>
        <family val="1"/>
        <charset val="204"/>
      </rPr>
      <t xml:space="preserve"> по 1,7 мл, №50 + иглы </t>
    </r>
  </si>
  <si>
    <r>
      <t xml:space="preserve">Р-р д/инъекц. 1/100000 </t>
    </r>
    <r>
      <rPr>
        <b/>
        <sz val="14"/>
        <color theme="1"/>
        <rFont val="Times New Roman"/>
        <family val="1"/>
        <charset val="204"/>
      </rPr>
      <t>картриджи</t>
    </r>
    <r>
      <rPr>
        <sz val="14"/>
        <color theme="1"/>
        <rFont val="Times New Roman"/>
        <family val="1"/>
        <charset val="204"/>
      </rPr>
      <t xml:space="preserve"> по 1,8 мл, №50 + иглы 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</si>
  <si>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24 мг. №60</t>
    </r>
  </si>
  <si>
    <r>
      <t xml:space="preserve">Р-р д/ин. 0,1% - 1мл.,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№5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</si>
  <si>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.1 мг. №50</t>
    </r>
  </si>
  <si>
    <r>
      <t>Р-р д/ин. 0,5% -4 мл.,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</si>
  <si>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>Р-р д/ин.0,5% - 5мл.,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</si>
  <si>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 мг.№50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</si>
  <si>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 мг.№30</t>
    </r>
  </si>
  <si>
    <r>
      <t xml:space="preserve">Р-р д/ин. 5 мг/мл,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</si>
  <si>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1,5 мг. №50</t>
    </r>
  </si>
  <si>
    <r>
      <t>Капли 2 мг., 30,0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</si>
  <si>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5мг.№50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</si>
  <si>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100 мг.№50</t>
    </r>
  </si>
  <si>
    <r>
      <t>Р-р д/ин. 40 мг/мл., 2мл.,</t>
    </r>
    <r>
      <rPr>
        <b/>
        <sz val="14"/>
        <color theme="1"/>
        <rFont val="Times New Roman"/>
        <family val="1"/>
        <charset val="204"/>
      </rPr>
      <t xml:space="preserve"> амп.</t>
    </r>
    <r>
      <rPr>
        <sz val="14"/>
        <color theme="1"/>
        <rFont val="Times New Roman"/>
        <family val="1"/>
        <charset val="204"/>
      </rPr>
      <t>№25</t>
    </r>
  </si>
  <si>
    <r>
      <t xml:space="preserve">Р-р д/ин. 40 мг/мл., 5мл.,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</si>
  <si>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 xml:space="preserve">Р-р д/ин. 0,25% -2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</si>
  <si>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 xml:space="preserve">Р-р д/ин. 10мл.,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</si>
  <si>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>Р-р д/в/м и п/к введен. 5 мг/1 мл.</t>
    </r>
    <r>
      <rPr>
        <b/>
        <sz val="14"/>
        <color theme="1"/>
        <rFont val="Times New Roman"/>
        <family val="1"/>
        <charset val="204"/>
      </rPr>
      <t xml:space="preserve"> 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</si>
  <si>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д/в/м и п/к введен. 15 мг/1 мл.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</si>
  <si>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д/п/к введен.. 200 мг/мл.-1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</si>
  <si>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20мг/мл.-2 мл., </t>
    </r>
    <r>
      <rPr>
        <b/>
        <sz val="14"/>
        <color rgb="FFFF0000"/>
        <rFont val="Times New Roman"/>
        <family val="1"/>
        <charset val="204"/>
      </rPr>
      <t>амп</t>
    </r>
    <r>
      <rPr>
        <sz val="14"/>
        <color rgb="FFFF0000"/>
        <rFont val="Times New Roman"/>
        <family val="1"/>
        <charset val="204"/>
      </rPr>
      <t>.№10</t>
    </r>
  </si>
  <si>
    <r>
      <t xml:space="preserve">Р-р д/ин. 100мг/мл.-2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</si>
  <si>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 xml:space="preserve">Спрей 10%, </t>
    </r>
    <r>
      <rPr>
        <b/>
        <sz val="14"/>
        <color theme="1"/>
        <rFont val="Times New Roman"/>
        <family val="1"/>
        <charset val="204"/>
      </rPr>
      <t>фл.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</si>
  <si>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д/ин. 50% - 2,0 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</si>
  <si>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500мг №10</t>
    </r>
  </si>
  <si>
    <r>
      <t xml:space="preserve">Р-р д/ин. 500 мг+2 мг+0.02 мг.,5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</si>
  <si>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>Р-р д/в/в и п/к введен. 500 мкг/1 мл.,</t>
    </r>
    <r>
      <rPr>
        <b/>
        <sz val="14"/>
        <color theme="1"/>
        <rFont val="Times New Roman"/>
        <family val="1"/>
        <charset val="204"/>
      </rPr>
      <t xml:space="preserve"> амп.</t>
    </r>
    <r>
      <rPr>
        <sz val="14"/>
        <color theme="1"/>
        <rFont val="Times New Roman"/>
        <family val="1"/>
        <charset val="204"/>
      </rPr>
      <t xml:space="preserve"> №10</t>
    </r>
  </si>
  <si>
    <r>
      <t>Р-р д/в/в и в/м введен. 50 мг/мл. 2 мл.,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</si>
  <si>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t>Р-р д/в/в и в/м введ. 100 мг/мл.,2 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</si>
  <si>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 xml:space="preserve">Р-р д/инф. 10 мг/мл.-100мл.,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</si>
  <si>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Сироп 25 мг/мл.-100мл.,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</si>
  <si>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500мг. №10</t>
    </r>
  </si>
  <si>
    <r>
      <rPr>
        <b/>
        <sz val="14"/>
        <color theme="1"/>
        <rFont val="Times New Roman"/>
        <family val="1"/>
        <charset val="204"/>
      </rPr>
      <t>Суппозит</t>
    </r>
    <r>
      <rPr>
        <sz val="14"/>
        <color theme="1"/>
        <rFont val="Times New Roman"/>
        <family val="1"/>
        <charset val="204"/>
      </rPr>
      <t>. рект.100 мг.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</si>
  <si>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20мг. №30</t>
    </r>
  </si>
  <si>
    <r>
      <t xml:space="preserve">Р-р д/ин.., 200мг/мл-5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</si>
  <si>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1200мг.№30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</si>
  <si>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.50мг №30</t>
    </r>
  </si>
  <si>
    <r>
      <t xml:space="preserve">Р-р д/ин.,  5мл.,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</si>
  <si>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 xml:space="preserve">Р-р д/ин.,  2мл.,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</si>
  <si>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д/ин., 10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</si>
  <si>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Р-р д/ин., 0.5%- 5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</si>
  <si>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д/ин., 2 %- 2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</si>
  <si>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>Р-р д/инф. 0,5% 200мл.,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</si>
  <si>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Эмульс. д/ в/в введ.10 мг/мл.-20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</t>
    </r>
  </si>
  <si>
    <r>
      <t xml:space="preserve">Р-р д/ин., 2 мг/мл.-20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</si>
  <si>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 xml:space="preserve">Р-р д/ин. 7,5мг/мл.-10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</si>
  <si>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Р-р д/ин. 100 - 2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</si>
  <si>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rPr>
        <b/>
        <sz val="14"/>
        <color theme="1"/>
        <rFont val="Times New Roman"/>
        <family val="1"/>
        <charset val="204"/>
      </rPr>
      <t xml:space="preserve">Табл. </t>
    </r>
    <r>
      <rPr>
        <sz val="14"/>
        <color theme="1"/>
        <rFont val="Times New Roman"/>
        <family val="1"/>
        <charset val="204"/>
      </rPr>
      <t>200 мг.№12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</si>
  <si>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50мг. №20</t>
    </r>
  </si>
  <si>
    <r>
      <rPr>
        <b/>
        <sz val="14"/>
        <color theme="1"/>
        <rFont val="Times New Roman"/>
        <family val="1"/>
        <charset val="204"/>
      </rPr>
      <t>Драже</t>
    </r>
    <r>
      <rPr>
        <sz val="14"/>
        <color theme="1"/>
        <rFont val="Times New Roman"/>
        <family val="1"/>
        <charset val="204"/>
      </rPr>
      <t xml:space="preserve"> 10мг. №60</t>
    </r>
  </si>
  <si>
    <r>
      <rPr>
        <b/>
        <sz val="14"/>
        <color theme="1"/>
        <rFont val="Times New Roman"/>
        <family val="1"/>
        <charset val="204"/>
      </rPr>
      <t>Драже</t>
    </r>
    <r>
      <rPr>
        <sz val="14"/>
        <color theme="1"/>
        <rFont val="Times New Roman"/>
        <family val="1"/>
        <charset val="204"/>
      </rPr>
      <t xml:space="preserve"> 25 мг. №60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</si>
  <si>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100 мг.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</si>
  <si>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., покрытые оболочкой, 20 мг. №20</t>
    </r>
  </si>
  <si>
    <r>
      <t xml:space="preserve">Р-р д/ин. 2, 5% 10 мл., </t>
    </r>
    <r>
      <rPr>
        <b/>
        <sz val="14"/>
        <color theme="1"/>
        <rFont val="Times New Roman"/>
        <family val="1"/>
        <charset val="204"/>
      </rPr>
      <t>амп .</t>
    </r>
    <r>
      <rPr>
        <sz val="14"/>
        <color theme="1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</si>
  <si>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25мг№10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</si>
  <si>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50мг№10</t>
    </r>
  </si>
  <si>
    <r>
      <rPr>
        <b/>
        <sz val="14"/>
        <color theme="1"/>
        <rFont val="Times New Roman"/>
        <family val="1"/>
        <charset val="204"/>
      </rPr>
      <t>Таб</t>
    </r>
    <r>
      <rPr>
        <sz val="14"/>
        <color theme="1"/>
        <rFont val="Times New Roman"/>
        <family val="1"/>
        <charset val="204"/>
      </rPr>
      <t>. 100мг.№10</t>
    </r>
  </si>
  <si>
    <r>
      <t xml:space="preserve">Р-р д/инъекц. 1000 мг.,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</si>
  <si>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rPr>
        <b/>
        <sz val="14"/>
        <color theme="1"/>
        <rFont val="Times New Roman"/>
        <family val="1"/>
        <charset val="204"/>
      </rPr>
      <t xml:space="preserve">Капс. </t>
    </r>
    <r>
      <rPr>
        <sz val="14"/>
        <color theme="1"/>
        <rFont val="Times New Roman"/>
        <family val="1"/>
        <charset val="204"/>
      </rPr>
      <t>400мг.№14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</si>
  <si>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25мг. №50</t>
    </r>
  </si>
  <si>
    <r>
      <t xml:space="preserve">Р-р д/ин.  500мг /4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</si>
  <si>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Р-р д/ин. 1000мг /4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</si>
  <si>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Р-р д/в/в и в/м введен. 50 мг/1 мл. 2мл.,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</si>
  <si>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д/в/в и в/м введен. 50 мг/1 мл. 5мл.,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</si>
  <si>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 xml:space="preserve">Р-р д/в/в и в/м введен. 50 мг/1 мл. 10мл.,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</si>
  <si>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200 мг.№50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</si>
  <si>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30 мг.№30</t>
    </r>
  </si>
  <si>
    <r>
      <t>Сироп 30мг/5 мл-100мл.,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.№1</t>
    </r>
  </si>
  <si>
    <r>
      <t>Р-р д/инг.15мг/2 мл. 100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</si>
  <si>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 xml:space="preserve">Р-р д/ин. 2,4% - 10мл.,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</si>
  <si>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t xml:space="preserve">Р-р д/нар. прим. и ингаляций 10% -100мл.,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,№1</t>
    </r>
  </si>
  <si>
    <r>
      <t>Порошок д/пригот. р-ра д/приема внутрь 100мг.,3г.,</t>
    </r>
    <r>
      <rPr>
        <b/>
        <sz val="14"/>
        <color rgb="FF000000"/>
        <rFont val="Times New Roman"/>
        <family val="1"/>
        <charset val="204"/>
      </rPr>
      <t>пак.</t>
    </r>
    <r>
      <rPr>
        <sz val="14"/>
        <color rgb="FF000000"/>
        <rFont val="Times New Roman"/>
        <family val="1"/>
        <charset val="204"/>
      </rPr>
      <t xml:space="preserve"> №20</t>
    </r>
  </si>
  <si>
    <r>
      <t xml:space="preserve">Р-р д/в/в введен. и ин.100 мг/1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3мл №5</t>
    </r>
  </si>
  <si>
    <r>
      <t xml:space="preserve">Сусп. д/инг. доз.0,5 мг/мл. </t>
    </r>
    <r>
      <rPr>
        <b/>
        <sz val="14"/>
        <color theme="1"/>
        <rFont val="Times New Roman"/>
        <family val="1"/>
        <charset val="204"/>
      </rPr>
      <t>конт</t>
    </r>
    <r>
      <rPr>
        <sz val="14"/>
        <color theme="1"/>
        <rFont val="Times New Roman"/>
        <family val="1"/>
        <charset val="204"/>
      </rPr>
      <t>. 2 мл.№20</t>
    </r>
  </si>
  <si>
    <r>
      <t xml:space="preserve">Сусп. д/инг.  0,25 мг/мл. </t>
    </r>
    <r>
      <rPr>
        <b/>
        <sz val="14"/>
        <color theme="1"/>
        <rFont val="Times New Roman"/>
        <family val="1"/>
        <charset val="204"/>
      </rPr>
      <t>конт.</t>
    </r>
    <r>
      <rPr>
        <sz val="14"/>
        <color theme="1"/>
        <rFont val="Times New Roman"/>
        <family val="1"/>
        <charset val="204"/>
      </rPr>
      <t xml:space="preserve"> 2 мл.№20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</si>
  <si>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4 мг+100 мг.,№ 20 </t>
    </r>
  </si>
  <si>
    <r>
      <t xml:space="preserve">Капли 25мл.,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</si>
  <si>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Р-р д/инг.0,25мг+0,5 мг/мл., 20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</si>
  <si>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д/ин. 250мг/мл.- 1мл.,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 </t>
    </r>
  </si>
  <si>
    <r>
      <t>Капли д/приема внутрь 250мг/мл.,25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</si>
  <si>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Сусп. д/эндотрахеального введения у новорожденных стерильная 80 мг/мл.,1.5 мл,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.№1</t>
    </r>
  </si>
  <si>
    <r>
      <t xml:space="preserve">Капли д/приема внутрь 5 мг/1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20 мл</t>
    </r>
  </si>
  <si>
    <r>
      <rPr>
        <b/>
        <sz val="14"/>
        <color theme="1"/>
        <rFont val="Times New Roman"/>
        <family val="1"/>
        <charset val="204"/>
      </rPr>
      <t>Капсу.</t>
    </r>
    <r>
      <rPr>
        <sz val="14"/>
        <color theme="1"/>
        <rFont val="Times New Roman"/>
        <family val="1"/>
        <charset val="204"/>
      </rPr>
      <t xml:space="preserve"> ретард  200 мг. №40</t>
    </r>
  </si>
  <si>
    <r>
      <t xml:space="preserve">Р-р д/ин. 10 мг/мл.-1мл.,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</si>
  <si>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1 мг/мл.-2мл.,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.№10,</t>
    </r>
  </si>
  <si>
    <r>
      <t xml:space="preserve">Капли 20мл.,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</si>
  <si>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.10мг. №20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</si>
  <si>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25мг №20</t>
    </r>
  </si>
  <si>
    <r>
      <t xml:space="preserve">Р-р д/ин. 20мг/мл.,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</si>
  <si>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>Доз.аэр.д/инг.100мг/д.200д.ал.</t>
    </r>
    <r>
      <rPr>
        <b/>
        <sz val="14"/>
        <color theme="1"/>
        <rFont val="Times New Roman"/>
        <family val="1"/>
        <charset val="204"/>
      </rPr>
      <t>бал</t>
    </r>
    <r>
      <rPr>
        <sz val="14"/>
        <color theme="1"/>
        <rFont val="Times New Roman"/>
        <family val="1"/>
        <charset val="204"/>
      </rPr>
      <t>.</t>
    </r>
  </si>
  <si>
    <r>
      <t xml:space="preserve">Сироп 2 мг+100 мг+4 мг/10 мл: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100 мл </t>
    </r>
  </si>
  <si>
    <r>
      <t xml:space="preserve">Спрей назальный, 10 мл.,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№ 1 </t>
    </r>
  </si>
  <si>
    <r>
      <t>Капли ушные, 5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</si>
  <si>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>Капли глазные 0,5%-5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</si>
  <si>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Капли глазные 2%- 5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</si>
  <si>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Капли глазные. 20 мг/мл+5 мг/мл-5мл.,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</si>
  <si>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Гель глазной 5% 10 г.,</t>
    </r>
    <r>
      <rPr>
        <b/>
        <sz val="14"/>
        <color theme="1"/>
        <rFont val="Times New Roman"/>
        <family val="1"/>
        <charset val="204"/>
      </rPr>
      <t>туба</t>
    </r>
    <r>
      <rPr>
        <sz val="14"/>
        <color theme="1"/>
        <rFont val="Times New Roman"/>
        <family val="1"/>
        <charset val="204"/>
      </rPr>
      <t>.№1</t>
    </r>
  </si>
  <si>
    <r>
      <t>Капли глазные 0,1% -10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</si>
  <si>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Капли глазные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</si>
  <si>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Капли глазные 0,1%-5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</si>
  <si>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>Капли глазные 0,005%-2,5мл.,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</si>
  <si>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Капли ушные, 25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</si>
  <si>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Капли глазные 1%, 5 мл.,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 №1</t>
    </r>
  </si>
  <si>
    <r>
      <t xml:space="preserve">Капли  назальные 0.05%,10 мл.,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 xml:space="preserve">. №1 </t>
    </r>
  </si>
  <si>
    <r>
      <t xml:space="preserve">Капли назальные 0,025%,10 мл., </t>
    </r>
    <r>
      <rPr>
        <b/>
        <sz val="14"/>
        <color theme="1"/>
        <rFont val="Times New Roman"/>
        <family val="1"/>
        <charset val="204"/>
      </rPr>
      <t xml:space="preserve">флак. </t>
    </r>
    <r>
      <rPr>
        <sz val="14"/>
        <color theme="1"/>
        <rFont val="Times New Roman"/>
        <family val="1"/>
        <charset val="204"/>
      </rPr>
      <t>№1</t>
    </r>
  </si>
  <si>
    <r>
      <t xml:space="preserve">Капли назальные 0,05%, 10 мл., </t>
    </r>
    <r>
      <rPr>
        <b/>
        <sz val="14"/>
        <color theme="1"/>
        <rFont val="Times New Roman"/>
        <family val="1"/>
        <charset val="204"/>
      </rPr>
      <t xml:space="preserve">флак. </t>
    </r>
    <r>
      <rPr>
        <sz val="14"/>
        <color theme="1"/>
        <rFont val="Times New Roman"/>
        <family val="1"/>
        <charset val="204"/>
      </rPr>
      <t>№1</t>
    </r>
  </si>
  <si>
    <r>
      <t xml:space="preserve">Капли назальные 0,01%,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</si>
  <si>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Капли глазные 0,4%-5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</si>
  <si>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Капли глазные 20%-5мл.,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</si>
  <si>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Мазь глазная 1% 10,0 </t>
    </r>
    <r>
      <rPr>
        <b/>
        <sz val="14"/>
        <color theme="1"/>
        <rFont val="Times New Roman"/>
        <family val="1"/>
        <charset val="204"/>
      </rPr>
      <t>туба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</si>
  <si>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Капли глазные 0,25%; 0,5% -5мл.,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</si>
  <si>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Капли глазные 0,5%-10мл.,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</si>
  <si>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Капли глазные 0,25%-10мл.,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</si>
  <si>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Конц. д/пригот. р-ра д/инф. 100 мг/4 мл., 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</si>
  <si>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д/пригот. р-ра д/инф.  400 мг/16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</si>
  <si>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Лиоф. д/пригот.суспензии для в/м введен.3.75 мг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</si>
  <si>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д/в/в введен. 1 мг/1 мл., 2мг/2мл., 5мг/5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</si>
  <si>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д/в/в введен. 2мг/2мл.,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</si>
  <si>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Р-р д/в/в введен. 5мг/5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</si>
  <si>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Конц. д/пригот. р-ра д/инф. 10мг/мл.-1 мл.,</t>
    </r>
    <r>
      <rPr>
        <b/>
        <sz val="14"/>
        <color theme="1"/>
        <rFont val="Times New Roman"/>
        <family val="1"/>
        <charset val="204"/>
      </rPr>
      <t xml:space="preserve"> 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</si>
  <si>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д/приготовления р-ра д/инфузий 10мг/мл.- 5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</si>
  <si>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Лиоф. д/пригот. р-ра д/инф.1,0, </t>
    </r>
    <r>
      <rPr>
        <b/>
        <sz val="14"/>
        <color theme="1"/>
        <rFont val="Times New Roman"/>
        <family val="1"/>
        <charset val="204"/>
      </rPr>
      <t xml:space="preserve">флак. </t>
    </r>
    <r>
      <rPr>
        <sz val="14"/>
        <color theme="1"/>
        <rFont val="Times New Roman"/>
        <family val="1"/>
        <charset val="204"/>
      </rPr>
      <t xml:space="preserve">№1      </t>
    </r>
  </si>
  <si>
    <r>
      <t xml:space="preserve">Лиоф. д/пригот. р-ра д/внутрисосудистого и внутрипузырного введения 10 мг.,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</si>
  <si>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д/пригот. р-ра д/инф. 40 мг/мл. 0.5 мл.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</si>
  <si>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д/пригот. р-ра д/инф. 40 мг/мл. 2 мл.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</si>
  <si>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д/пригот. р-ра д/инф. 20 мг/мл: 2 мл или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</si>
  <si>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д/р-ра д/инф. 10 мг/1 мл.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</si>
  <si>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д/р-ра д/инф. 10 мг/1 мл.15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</si>
  <si>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д/р-ра д/инф. 10 мг/1 мл. 45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</si>
  <si>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Порошок д/пригот. р-ра д/инъекц. 10 мг.,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</si>
  <si>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Порошок д/пригот. р-ра д/инъекц. 20 мг.,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</si>
  <si>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д/раствора для инф. 10мг/мл. 10мл.,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</si>
  <si>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Конц. д/р-ра д/инф. 5 мг/1 мл.,10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</si>
  <si>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Конц. д/р-ра д/инф. 5 мг/1 мл.,20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</si>
  <si>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Конц. д/р-ра д/инф. 5 мг/1 мл.,40 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</si>
  <si>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Конц. д/инф. 100мг/мл.,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 xml:space="preserve">.№1    </t>
    </r>
  </si>
  <si>
    <r>
      <t xml:space="preserve">Конц. д/инф. 50мг/мл.,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.№2</t>
    </r>
  </si>
  <si>
    <r>
      <t xml:space="preserve">Конц. д/инф. 20мг/мл-5мл.,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 xml:space="preserve">.№1   </t>
    </r>
  </si>
  <si>
    <r>
      <t>Конц.д/инф.420мг/14мл.,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</si>
  <si>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Лиоф. д/пригот. р-ра д/инф., 150 мг, ,</t>
    </r>
    <r>
      <rPr>
        <b/>
        <sz val="14"/>
        <color theme="1"/>
        <rFont val="Times New Roman"/>
        <family val="1"/>
        <charset val="204"/>
      </rPr>
      <t xml:space="preserve">фла. </t>
    </r>
    <r>
      <rPr>
        <sz val="14"/>
        <color theme="1"/>
        <rFont val="Times New Roman"/>
        <family val="1"/>
        <charset val="204"/>
      </rPr>
      <t>№1</t>
    </r>
  </si>
  <si>
    <r>
      <t>Лиоф. д/пригот. р-ра д/инф., 440мг.,</t>
    </r>
    <r>
      <rPr>
        <b/>
        <sz val="14"/>
        <color theme="1"/>
        <rFont val="Times New Roman"/>
        <family val="1"/>
        <charset val="204"/>
      </rPr>
      <t xml:space="preserve">флак. </t>
    </r>
    <r>
      <rPr>
        <sz val="14"/>
        <color theme="1"/>
        <rFont val="Times New Roman"/>
        <family val="1"/>
        <charset val="204"/>
      </rPr>
      <t>№1</t>
    </r>
  </si>
  <si>
    <r>
      <t>Р-р д/в/сосудистого и в/полостного введен. 50 мг/1 мл., 5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</si>
  <si>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>Р-р д/в/сосудистого и в/полостного введен. 50 мг/1 мл.,10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</si>
  <si>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Р-р д/в/сосудистого и в/полостного введен. 50 мг/1 мл.,20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</si>
  <si>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Р-р д/в/сосудистого и в/полостного введен. 50 мг/1 мл., 100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</si>
  <si>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>Пор-к д/пригот. р-ра д/в/в и в/м введен. 200 мг.,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</si>
  <si>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Пор-к д/пригот. р-ра д/в/в и в/м введен. 1000 мг.,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</si>
  <si>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Конц. д/р-ра д/инф. 0.5 мг/1 мл. 20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</si>
  <si>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Конц. д/р-ра д/инф. 0.5 мг/1 мл., 50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 xml:space="preserve">.№1 </t>
    </r>
  </si>
  <si>
    <r>
      <t>Конц. д/р-ра д/инф. 0.5 мг/1 мл.,100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</si>
  <si>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Лиоф. д/пригот. р-ра д/внутрисосудистого и внутрипузырного введен.10 мг.,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</si>
  <si>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>Лиоф. д/пригот. р-ра д/внутрисосудистого и внутрипузырного введен. 50мг.,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</si>
  <si>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 xml:space="preserve">Порошок д/пригот. д/в/в и в/м введен. 1,0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№50      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</si>
  <si>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250 мг. № 100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</si>
  <si>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.500 мг. № 100    </t>
    </r>
  </si>
  <si>
    <r>
      <rPr>
        <b/>
        <sz val="14"/>
        <color rgb="FF000000"/>
        <rFont val="Times New Roman"/>
        <family val="1"/>
        <charset val="204"/>
      </rPr>
      <t>Капсу</t>
    </r>
    <r>
      <rPr>
        <sz val="14"/>
        <color rgb="FF000000"/>
        <rFont val="Times New Roman"/>
        <family val="1"/>
        <charset val="204"/>
      </rPr>
      <t xml:space="preserve">. 150 мг. № 20  </t>
    </r>
  </si>
  <si>
    <r>
      <rPr>
        <b/>
        <sz val="14"/>
        <color rgb="FF000000"/>
        <rFont val="Times New Roman"/>
        <family val="1"/>
        <charset val="204"/>
      </rPr>
      <t>Капсу</t>
    </r>
    <r>
      <rPr>
        <sz val="14"/>
        <color rgb="FF000000"/>
        <rFont val="Times New Roman"/>
        <family val="1"/>
        <charset val="204"/>
      </rPr>
      <t>. 250 мг. №100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</si>
  <si>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 400 мг. № 100      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</si>
  <si>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.0,25 мкг.№30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</si>
  <si>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0.5 мкг№30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</si>
  <si>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1,0 мкг. 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</si>
  <si>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425 мг. №120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</si>
  <si>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30 мг. №28</t>
    </r>
  </si>
  <si>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2000МЕ 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</si>
  <si>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800мг №180</t>
    </r>
  </si>
  <si>
    <r>
      <t xml:space="preserve">Р-р, д/наружн. прим.,спиртовой 1%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</si>
  <si>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 xml:space="preserve">Р-р, д/местн. и наржного прим., 3% -100мл., </t>
    </r>
    <r>
      <rPr>
        <b/>
        <sz val="14"/>
        <color rgb="FF000000"/>
        <rFont val="Times New Roman"/>
        <family val="1"/>
        <charset val="204"/>
      </rPr>
      <t xml:space="preserve">флак. </t>
    </r>
    <r>
      <rPr>
        <sz val="14"/>
        <color rgb="FF000000"/>
        <rFont val="Times New Roman"/>
        <family val="1"/>
        <charset val="204"/>
      </rPr>
      <t>№1</t>
    </r>
  </si>
  <si>
    <r>
      <t xml:space="preserve">Р-р, д/наружн. прим.,спиртовой 5%-10мл.,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 №1</t>
    </r>
  </si>
  <si>
    <r>
      <t xml:space="preserve">Р-р ,д/наржн. прим. спиртовой, 2%-40мл., </t>
    </r>
    <r>
      <rPr>
        <b/>
        <sz val="14"/>
        <color rgb="FF000000"/>
        <rFont val="Times New Roman"/>
        <family val="1"/>
        <charset val="204"/>
      </rPr>
      <t>флак</t>
    </r>
    <r>
      <rPr>
        <sz val="14"/>
        <color rgb="FF000000"/>
        <rFont val="Times New Roman"/>
        <family val="1"/>
        <charset val="204"/>
      </rPr>
      <t>. 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</si>
  <si>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20 мг. №10</t>
    </r>
  </si>
  <si>
    <r>
      <t xml:space="preserve">Р-р, д/наружн. прим., 0,05%-100мл.,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</si>
  <si>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>Р-р, д/местн. прим.  0,01%-50мл.,</t>
    </r>
    <r>
      <rPr>
        <b/>
        <sz val="14"/>
        <color rgb="FF000000"/>
        <rFont val="Times New Roman"/>
        <family val="1"/>
        <charset val="204"/>
      </rPr>
      <t xml:space="preserve"> флак</t>
    </r>
    <r>
      <rPr>
        <sz val="14"/>
        <color rgb="FF000000"/>
        <rFont val="Times New Roman"/>
        <family val="1"/>
        <charset val="204"/>
      </rPr>
      <t>.№1</t>
    </r>
  </si>
  <si>
    <r>
      <t>Р-р, д/местн. прим.  0,01%-150мл.,</t>
    </r>
    <r>
      <rPr>
        <b/>
        <sz val="14"/>
        <color rgb="FF000000"/>
        <rFont val="Times New Roman"/>
        <family val="1"/>
        <charset val="204"/>
      </rPr>
      <t xml:space="preserve"> флак</t>
    </r>
    <r>
      <rPr>
        <sz val="14"/>
        <color rgb="FF000000"/>
        <rFont val="Times New Roman"/>
        <family val="1"/>
        <charset val="204"/>
      </rPr>
      <t>.№1</t>
    </r>
  </si>
  <si>
    <r>
      <t>Р-р, д/местн. и наржного прим.,10 %-120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>№1</t>
    </r>
  </si>
  <si>
    <r>
      <t xml:space="preserve">Пор. д/наруж.3,0 прим. </t>
    </r>
    <r>
      <rPr>
        <b/>
        <sz val="14"/>
        <color rgb="FF000000"/>
        <rFont val="Times New Roman"/>
        <family val="1"/>
        <charset val="204"/>
      </rPr>
      <t>флак.</t>
    </r>
  </si>
  <si>
    <r>
      <t>70%</t>
    </r>
    <r>
      <rPr>
        <b/>
        <sz val="14"/>
        <color rgb="FF000000"/>
        <rFont val="Times New Roman"/>
        <family val="1"/>
        <charset val="204"/>
      </rPr>
      <t xml:space="preserve"> флак. 5 литров</t>
    </r>
  </si>
  <si>
    <r>
      <t xml:space="preserve">90% </t>
    </r>
    <r>
      <rPr>
        <b/>
        <sz val="14"/>
        <color rgb="FF000000"/>
        <rFont val="Times New Roman"/>
        <family val="1"/>
        <charset val="204"/>
      </rPr>
      <t>флак. 5 литров</t>
    </r>
  </si>
  <si>
    <r>
      <t>Р-р, д/наружн. прим., 1%10мл.,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 xml:space="preserve"> 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</si>
  <si>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240 мг+180 мг+30 мг., №10</t>
    </r>
  </si>
  <si>
    <r>
      <t xml:space="preserve">Р-р д/ин. 0,4мг/1мл.,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№10</t>
    </r>
  </si>
  <si>
    <r>
      <t>Р-р д/ин.в/в введен. 30% 10мл.,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</si>
  <si>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>Р-р д/ин. 50мг/1мл.,</t>
    </r>
    <r>
      <rPr>
        <b/>
        <sz val="14"/>
        <color theme="1"/>
        <rFont val="Times New Roman"/>
        <family val="1"/>
        <charset val="204"/>
      </rPr>
      <t>амп.,</t>
    </r>
    <r>
      <rPr>
        <sz val="14"/>
        <color theme="1"/>
        <rFont val="Times New Roman"/>
        <family val="1"/>
        <charset val="204"/>
      </rPr>
      <t>5мл</t>
    </r>
    <r>
      <rPr>
        <b/>
        <sz val="14"/>
        <color theme="1"/>
        <rFont val="Times New Roman"/>
        <family val="1"/>
        <charset val="204"/>
      </rPr>
      <t>.</t>
    </r>
    <r>
      <rPr>
        <sz val="14"/>
        <color theme="1"/>
        <rFont val="Times New Roman"/>
        <family val="1"/>
        <charset val="204"/>
      </rPr>
      <t xml:space="preserve"> №10</t>
    </r>
  </si>
  <si>
    <r>
      <t>Р-р д/ин.в/в введен. 0,1 мг/мл., 5 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 №10</t>
    </r>
  </si>
  <si>
    <r>
      <rPr>
        <b/>
        <sz val="14"/>
        <color theme="1"/>
        <rFont val="Times New Roman"/>
        <family val="1"/>
        <charset val="204"/>
      </rPr>
      <t>Капсу</t>
    </r>
    <r>
      <rPr>
        <sz val="14"/>
        <color theme="1"/>
        <rFont val="Times New Roman"/>
        <family val="1"/>
        <charset val="204"/>
      </rPr>
      <t>. 15 мг. №20</t>
    </r>
  </si>
  <si>
    <r>
      <t>Лиоф. д/пригот. р-ра д/в/в и в/м введен. 25мг.,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№5</t>
    </r>
  </si>
  <si>
    <r>
      <t>Лиоф. д/пригот. р-ра д/в/в и в/м введен. 50мг.,</t>
    </r>
    <r>
      <rPr>
        <b/>
        <sz val="14"/>
        <color rgb="FFFF0000"/>
        <rFont val="Times New Roman"/>
        <family val="1"/>
        <charset val="204"/>
      </rPr>
      <t>флак</t>
    </r>
    <r>
      <rPr>
        <sz val="14"/>
        <color rgb="FFFF0000"/>
        <rFont val="Times New Roman"/>
        <family val="1"/>
        <charset val="204"/>
      </rPr>
      <t>. №5</t>
    </r>
  </si>
  <si>
    <r>
      <t>Р-р д/в/в и в/м введен.10мг/мл 3мл.,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</si>
  <si>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t>Р-р д/в/в и в/м введен.10мг/мл 5мл.,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</si>
  <si>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t>Лиоф. д/пригот. р-ра д/наружн. прим. 350 ПЕ.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</si>
  <si>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Настойка 200 г/1 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25мл.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</si>
  <si>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20мг. №50</t>
    </r>
  </si>
  <si>
    <r>
      <t xml:space="preserve">Настойка (1:5).,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25мл.</t>
    </r>
  </si>
  <si>
    <r>
      <t>Кап.5мл.+10мл.+10мл.+200мг.,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25мл.</t>
    </r>
  </si>
  <si>
    <r>
      <t xml:space="preserve">Кап.2,0г+1,826г+0,142г.,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.25мл.</t>
    </r>
  </si>
  <si>
    <r>
      <t xml:space="preserve">Настойка,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25мл.</t>
    </r>
  </si>
  <si>
    <r>
      <t>Измельченное сырье золотысячника травы + корня любистока лекарственного + листьев розмарина</t>
    </r>
    <r>
      <rPr>
        <sz val="14"/>
        <color rgb="FF202124"/>
        <rFont val="Times New Roman"/>
        <family val="1"/>
        <charset val="204"/>
      </rPr>
      <t>.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</si>
  <si>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., покр. оболочкой № 60 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</si>
  <si>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.200мг №20</t>
    </r>
  </si>
  <si>
    <r>
      <t xml:space="preserve"> Р-р д/инг.250мл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</si>
  <si>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д/приг р-ра д/ наруж. приме.100 мл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1 шт</t>
    </r>
  </si>
  <si>
    <r>
      <t xml:space="preserve">Лиоф. д/пригот. р-ра 10мг., 10 </t>
    </r>
    <r>
      <rPr>
        <b/>
        <sz val="14"/>
        <color theme="1"/>
        <rFont val="Times New Roman"/>
        <family val="1"/>
        <charset val="204"/>
      </rPr>
      <t>флак.</t>
    </r>
  </si>
  <si>
    <r>
      <t>Р-р 3% 200 мл.</t>
    </r>
    <r>
      <rPr>
        <b/>
        <sz val="14"/>
        <color theme="1"/>
        <rFont val="Times New Roman"/>
        <family val="1"/>
        <charset val="204"/>
      </rPr>
      <t>флак.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</si>
  <si>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.вагин. 200 мг.+100мг.+3мг. №10</t>
    </r>
  </si>
  <si>
    <r>
      <t xml:space="preserve"> Сироп 0,5мг/мл 60мл.</t>
    </r>
    <r>
      <rPr>
        <b/>
        <sz val="14"/>
        <color theme="1"/>
        <rFont val="Times New Roman"/>
        <family val="1"/>
        <charset val="204"/>
      </rPr>
      <t>флак.</t>
    </r>
  </si>
  <si>
    <r>
      <rPr>
        <b/>
        <sz val="14"/>
        <color theme="1"/>
        <rFont val="Times New Roman"/>
        <family val="1"/>
        <charset val="204"/>
      </rPr>
      <t>Капсу</t>
    </r>
    <r>
      <rPr>
        <sz val="14"/>
        <color theme="1"/>
        <rFont val="Times New Roman"/>
        <family val="1"/>
        <charset val="204"/>
      </rPr>
      <t>. 250 мг.  №3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</si>
  <si>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.250 мг+125 мг №14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</si>
  <si>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.500 мг+125 мг №14</t>
    </r>
  </si>
  <si>
    <t>ГРЛС</t>
  </si>
  <si>
    <t>Доп.№ 428 от 16.06.26</t>
  </si>
  <si>
    <t>150 мг.</t>
  </si>
  <si>
    <t>450 мг.</t>
  </si>
  <si>
    <t>10 мг.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</si>
</sst>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р.-419]#,##0.00"/>
    <numFmt numFmtId="165" formatCode="0.0"/>
    <numFmt numFmtId="166" formatCode="#,##0&quot;руб.&quot;"/>
  </numFmts>
  <fonts count="30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rgb="FF0563C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4"/>
      <color rgb="FF0000FF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14"/>
      <color rgb="FF202124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4"/>
      <color rgb="FF303030"/>
      <name val="Times New Roman"/>
      <family val="1"/>
      <charset val="204"/>
    </font>
    <font>
      <sz val="14"/>
      <color rgb="FF333F48"/>
      <name val="Times New Roman"/>
      <family val="1"/>
      <charset val="204"/>
    </font>
    <font>
      <b/>
      <sz val="14"/>
      <color rgb="FF333F48"/>
      <name val="Times New Roman"/>
      <family val="1"/>
      <charset val="204"/>
    </font>
    <font>
      <sz val="14"/>
      <color rgb="FF303030"/>
      <name val="Times New Roman"/>
      <family val="1"/>
      <charset val="204"/>
    </font>
    <font>
      <sz val="14"/>
      <color rgb="FF080808"/>
      <name val="Times New Roman"/>
      <family val="1"/>
      <charset val="204"/>
    </font>
    <font>
      <sz val="14"/>
      <color rgb="FF040C28"/>
      <name val="Times New Roman"/>
      <family val="1"/>
      <charset val="204"/>
    </font>
    <font>
      <sz val="14"/>
      <color rgb="FF020D03"/>
      <name val="Times New Roman"/>
      <family val="1"/>
      <charset val="204"/>
    </font>
    <font>
      <sz val="14"/>
      <color rgb="FFD71344"/>
      <name val="Times New Roman"/>
      <family val="1"/>
      <charset val="204"/>
    </font>
    <font>
      <sz val="14"/>
      <color rgb="FF99999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9">
    <xf numFmtId="0" fontId="0" fillId="0" borderId="0" xfId="0" applyFont="1" applyAlignment="1"/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4" borderId="14" xfId="0" applyFont="1" applyFill="1" applyBorder="1" applyAlignment="1">
      <alignment horizontal="left" vertical="top" wrapText="1"/>
    </xf>
    <xf numFmtId="0" fontId="22" fillId="4" borderId="4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2" borderId="40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49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textRotation="90" wrapText="1"/>
    </xf>
    <xf numFmtId="0" fontId="2" fillId="2" borderId="2" xfId="0" applyFont="1" applyFill="1" applyBorder="1" applyAlignment="1">
      <alignment horizontal="center" vertical="top" textRotation="90"/>
    </xf>
    <xf numFmtId="0" fontId="2" fillId="2" borderId="3" xfId="0" applyFont="1" applyFill="1" applyBorder="1" applyAlignment="1">
      <alignment horizontal="center" vertical="top" textRotation="90"/>
    </xf>
    <xf numFmtId="0" fontId="2" fillId="2" borderId="0" xfId="0" applyFont="1" applyFill="1" applyAlignment="1">
      <alignment horizontal="center" vertical="top" textRotation="90" wrapText="1"/>
    </xf>
    <xf numFmtId="0" fontId="2" fillId="0" borderId="0" xfId="0" applyFont="1" applyAlignment="1">
      <alignment vertical="top" textRotation="90"/>
    </xf>
    <xf numFmtId="0" fontId="2" fillId="3" borderId="2" xfId="0" applyFont="1" applyFill="1" applyBorder="1" applyAlignment="1">
      <alignment vertical="top" textRotation="90"/>
    </xf>
    <xf numFmtId="0" fontId="2" fillId="2" borderId="40" xfId="0" applyFont="1" applyFill="1" applyBorder="1" applyAlignment="1">
      <alignment vertical="top" textRotation="90"/>
    </xf>
    <xf numFmtId="49" fontId="3" fillId="0" borderId="4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textRotation="90" wrapText="1"/>
    </xf>
    <xf numFmtId="0" fontId="2" fillId="2" borderId="6" xfId="0" applyFont="1" applyFill="1" applyBorder="1" applyAlignment="1">
      <alignment horizontal="center" vertical="top" textRotation="90"/>
    </xf>
    <xf numFmtId="0" fontId="2" fillId="2" borderId="7" xfId="0" applyFont="1" applyFill="1" applyBorder="1" applyAlignment="1">
      <alignment horizontal="center" vertical="top" textRotation="90"/>
    </xf>
    <xf numFmtId="0" fontId="2" fillId="2" borderId="4" xfId="0" applyFont="1" applyFill="1" applyBorder="1" applyAlignment="1">
      <alignment horizontal="center" vertical="top" textRotation="90" wrapText="1"/>
    </xf>
    <xf numFmtId="0" fontId="2" fillId="0" borderId="8" xfId="0" applyFont="1" applyBorder="1" applyAlignment="1">
      <alignment vertical="top" textRotation="90"/>
    </xf>
    <xf numFmtId="0" fontId="2" fillId="3" borderId="6" xfId="0" applyFont="1" applyFill="1" applyBorder="1" applyAlignment="1">
      <alignment vertical="top" textRotation="90"/>
    </xf>
    <xf numFmtId="0" fontId="2" fillId="2" borderId="26" xfId="0" applyFont="1" applyFill="1" applyBorder="1" applyAlignment="1">
      <alignment vertical="top" textRotation="90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5" fillId="0" borderId="11" xfId="0" applyFont="1" applyBorder="1" applyAlignment="1">
      <alignment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1" fillId="2" borderId="25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6" fillId="0" borderId="4" xfId="0" applyFont="1" applyBorder="1" applyAlignment="1">
      <alignment vertical="top" wrapText="1"/>
    </xf>
    <xf numFmtId="49" fontId="1" fillId="2" borderId="4" xfId="0" applyNumberFormat="1" applyFont="1" applyFill="1" applyBorder="1" applyAlignment="1">
      <alignment horizontal="right" vertical="top"/>
    </xf>
    <xf numFmtId="0" fontId="9" fillId="0" borderId="1" xfId="0" applyFont="1" applyFill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vertical="top" wrapText="1"/>
    </xf>
    <xf numFmtId="49" fontId="1" fillId="4" borderId="4" xfId="0" applyNumberFormat="1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0" fontId="1" fillId="4" borderId="25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/>
    </xf>
    <xf numFmtId="0" fontId="10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1" fillId="0" borderId="1" xfId="0" applyFont="1" applyFill="1" applyBorder="1" applyAlignment="1">
      <alignment vertical="top"/>
    </xf>
    <xf numFmtId="0" fontId="1" fillId="4" borderId="4" xfId="0" applyFont="1" applyFill="1" applyBorder="1" applyAlignment="1">
      <alignment vertical="top" wrapText="1"/>
    </xf>
    <xf numFmtId="0" fontId="1" fillId="4" borderId="0" xfId="0" applyFont="1" applyFill="1" applyAlignment="1">
      <alignment vertical="top"/>
    </xf>
    <xf numFmtId="0" fontId="12" fillId="0" borderId="4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2" fillId="4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/>
    </xf>
    <xf numFmtId="0" fontId="1" fillId="2" borderId="17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5" fillId="0" borderId="10" xfId="0" applyFont="1" applyBorder="1" applyAlignment="1">
      <alignment vertical="top"/>
    </xf>
    <xf numFmtId="0" fontId="1" fillId="0" borderId="13" xfId="0" applyFont="1" applyBorder="1" applyAlignment="1">
      <alignment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vertical="top"/>
    </xf>
    <xf numFmtId="49" fontId="1" fillId="0" borderId="9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  <xf numFmtId="0" fontId="5" fillId="2" borderId="11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49" fontId="1" fillId="0" borderId="13" xfId="0" applyNumberFormat="1" applyFont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49" fontId="1" fillId="4" borderId="4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 wrapText="1"/>
    </xf>
    <xf numFmtId="0" fontId="9" fillId="0" borderId="0" xfId="0" applyFont="1" applyFill="1" applyAlignment="1">
      <alignment vertical="top"/>
    </xf>
    <xf numFmtId="0" fontId="1" fillId="2" borderId="4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164" fontId="1" fillId="0" borderId="1" xfId="0" applyNumberFormat="1" applyFont="1" applyFill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0" borderId="19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top"/>
    </xf>
    <xf numFmtId="0" fontId="17" fillId="0" borderId="1" xfId="0" applyFont="1" applyFill="1" applyBorder="1" applyAlignment="1">
      <alignment vertical="top"/>
    </xf>
    <xf numFmtId="0" fontId="18" fillId="2" borderId="4" xfId="0" applyFont="1" applyFill="1" applyBorder="1" applyAlignment="1">
      <alignment vertical="top" wrapText="1"/>
    </xf>
    <xf numFmtId="0" fontId="17" fillId="0" borderId="19" xfId="0" applyFont="1" applyFill="1" applyBorder="1" applyAlignment="1">
      <alignment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20" fillId="2" borderId="14" xfId="0" applyFont="1" applyFill="1" applyBorder="1" applyAlignment="1">
      <alignment vertical="top"/>
    </xf>
    <xf numFmtId="0" fontId="20" fillId="2" borderId="4" xfId="0" applyFont="1" applyFill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0" fontId="21" fillId="0" borderId="0" xfId="0" applyFont="1" applyFill="1" applyAlignment="1">
      <alignment horizontal="right" vertical="top"/>
    </xf>
    <xf numFmtId="0" fontId="22" fillId="0" borderId="4" xfId="0" applyFont="1" applyBorder="1" applyAlignment="1">
      <alignment vertical="top" wrapText="1"/>
    </xf>
    <xf numFmtId="0" fontId="12" fillId="4" borderId="4" xfId="0" applyFont="1" applyFill="1" applyBorder="1" applyAlignment="1">
      <alignment vertical="top" wrapText="1"/>
    </xf>
    <xf numFmtId="0" fontId="21" fillId="0" borderId="0" xfId="0" applyFont="1" applyFill="1" applyAlignment="1">
      <alignment vertical="top"/>
    </xf>
    <xf numFmtId="0" fontId="10" fillId="0" borderId="4" xfId="0" applyFont="1" applyBorder="1" applyAlignment="1">
      <alignment vertical="top" wrapText="1"/>
    </xf>
    <xf numFmtId="0" fontId="10" fillId="4" borderId="4" xfId="0" applyFont="1" applyFill="1" applyBorder="1" applyAlignment="1">
      <alignment vertical="top" wrapText="1"/>
    </xf>
    <xf numFmtId="0" fontId="20" fillId="4" borderId="4" xfId="0" applyFont="1" applyFill="1" applyBorder="1" applyAlignment="1">
      <alignment vertical="top"/>
    </xf>
    <xf numFmtId="0" fontId="17" fillId="0" borderId="0" xfId="0" applyFont="1" applyFill="1" applyAlignment="1">
      <alignment vertical="top"/>
    </xf>
    <xf numFmtId="164" fontId="1" fillId="0" borderId="19" xfId="0" applyNumberFormat="1" applyFont="1" applyFill="1" applyBorder="1" applyAlignment="1">
      <alignment horizontal="left" vertical="top"/>
    </xf>
    <xf numFmtId="0" fontId="10" fillId="4" borderId="4" xfId="0" applyFont="1" applyFill="1" applyBorder="1" applyAlignment="1">
      <alignment vertical="top"/>
    </xf>
    <xf numFmtId="49" fontId="10" fillId="4" borderId="6" xfId="0" applyNumberFormat="1" applyFont="1" applyFill="1" applyBorder="1" applyAlignment="1">
      <alignment horizontal="center" vertical="top"/>
    </xf>
    <xf numFmtId="0" fontId="12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17" xfId="0" applyFont="1" applyFill="1" applyBorder="1" applyAlignment="1">
      <alignment vertical="top"/>
    </xf>
    <xf numFmtId="0" fontId="10" fillId="2" borderId="11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/>
    </xf>
    <xf numFmtId="0" fontId="10" fillId="2" borderId="1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vertical="top" wrapText="1"/>
    </xf>
    <xf numFmtId="49" fontId="1" fillId="4" borderId="13" xfId="0" applyNumberFormat="1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18" xfId="0" applyFont="1" applyFill="1" applyBorder="1" applyAlignment="1">
      <alignment vertical="top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1" fillId="2" borderId="20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0" fillId="2" borderId="17" xfId="0" applyFont="1" applyFill="1" applyBorder="1" applyAlignment="1">
      <alignment vertical="top" wrapText="1"/>
    </xf>
    <xf numFmtId="0" fontId="10" fillId="2" borderId="21" xfId="0" applyFont="1" applyFill="1" applyBorder="1" applyAlignment="1">
      <alignment vertical="top" wrapText="1"/>
    </xf>
    <xf numFmtId="0" fontId="10" fillId="2" borderId="21" xfId="0" applyFont="1" applyFill="1" applyBorder="1" applyAlignment="1">
      <alignment vertical="top"/>
    </xf>
    <xf numFmtId="0" fontId="10" fillId="2" borderId="22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vertical="top"/>
    </xf>
    <xf numFmtId="0" fontId="10" fillId="2" borderId="18" xfId="0" applyFont="1" applyFill="1" applyBorder="1" applyAlignment="1">
      <alignment vertical="top" wrapText="1"/>
    </xf>
    <xf numFmtId="0" fontId="10" fillId="2" borderId="23" xfId="0" applyFont="1" applyFill="1" applyBorder="1" applyAlignment="1">
      <alignment vertical="top" wrapText="1"/>
    </xf>
    <xf numFmtId="0" fontId="10" fillId="2" borderId="24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0" fillId="2" borderId="7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 vertical="top"/>
    </xf>
    <xf numFmtId="0" fontId="10" fillId="0" borderId="10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0" fillId="0" borderId="1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/>
    </xf>
    <xf numFmtId="0" fontId="18" fillId="0" borderId="4" xfId="0" applyFont="1" applyBorder="1" applyAlignment="1">
      <alignment vertical="top" wrapText="1"/>
    </xf>
    <xf numFmtId="0" fontId="24" fillId="0" borderId="0" xfId="0" applyFont="1" applyFill="1" applyAlignment="1">
      <alignment vertical="top"/>
    </xf>
    <xf numFmtId="0" fontId="1" fillId="0" borderId="9" xfId="0" applyFont="1" applyBorder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1" fillId="0" borderId="13" xfId="0" applyFont="1" applyBorder="1" applyAlignment="1">
      <alignment horizontal="left" vertical="top" wrapText="1"/>
    </xf>
    <xf numFmtId="49" fontId="1" fillId="0" borderId="26" xfId="0" applyNumberFormat="1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19" xfId="0" applyFont="1" applyFill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top"/>
    </xf>
    <xf numFmtId="0" fontId="1" fillId="0" borderId="1" xfId="0" applyFont="1" applyFill="1" applyBorder="1" applyAlignment="1">
      <alignment vertical="top" wrapText="1"/>
    </xf>
    <xf numFmtId="0" fontId="10" fillId="0" borderId="4" xfId="0" applyFont="1" applyBorder="1" applyAlignment="1">
      <alignment vertical="top"/>
    </xf>
    <xf numFmtId="0" fontId="1" fillId="2" borderId="4" xfId="0" applyFont="1" applyFill="1" applyBorder="1" applyAlignment="1">
      <alignment horizontal="right" vertical="top" wrapText="1"/>
    </xf>
    <xf numFmtId="0" fontId="12" fillId="2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vertical="top"/>
    </xf>
    <xf numFmtId="0" fontId="6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 wrapText="1"/>
    </xf>
    <xf numFmtId="0" fontId="12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/>
    </xf>
    <xf numFmtId="0" fontId="6" fillId="4" borderId="13" xfId="0" applyFont="1" applyFill="1" applyBorder="1" applyAlignment="1">
      <alignment vertical="top" wrapText="1"/>
    </xf>
    <xf numFmtId="49" fontId="10" fillId="0" borderId="4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10" fillId="0" borderId="5" xfId="0" applyNumberFormat="1" applyFont="1" applyBorder="1" applyAlignment="1">
      <alignment horizontal="center" vertical="top"/>
    </xf>
    <xf numFmtId="0" fontId="1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4" borderId="13" xfId="0" applyFont="1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49" fontId="1" fillId="4" borderId="5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 wrapText="1"/>
    </xf>
    <xf numFmtId="0" fontId="6" fillId="4" borderId="28" xfId="0" applyFont="1" applyFill="1" applyBorder="1" applyAlignment="1">
      <alignment horizontal="left" vertical="top" wrapText="1"/>
    </xf>
    <xf numFmtId="0" fontId="1" fillId="4" borderId="28" xfId="0" applyFont="1" applyFill="1" applyBorder="1" applyAlignment="1">
      <alignment horizontal="center" vertical="top"/>
    </xf>
    <xf numFmtId="0" fontId="1" fillId="4" borderId="28" xfId="0" applyFont="1" applyFill="1" applyBorder="1" applyAlignment="1">
      <alignment vertical="top"/>
    </xf>
    <xf numFmtId="0" fontId="1" fillId="4" borderId="29" xfId="0" applyFont="1" applyFill="1" applyBorder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/>
    </xf>
    <xf numFmtId="0" fontId="25" fillId="4" borderId="4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vertical="top"/>
    </xf>
    <xf numFmtId="0" fontId="26" fillId="4" borderId="0" xfId="0" applyFont="1" applyFill="1" applyAlignment="1">
      <alignment vertical="top" wrapText="1"/>
    </xf>
    <xf numFmtId="0" fontId="18" fillId="4" borderId="4" xfId="0" applyFont="1" applyFill="1" applyBorder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horizontal="left" vertical="top" wrapText="1"/>
    </xf>
    <xf numFmtId="0" fontId="26" fillId="0" borderId="4" xfId="0" applyFont="1" applyBorder="1" applyAlignment="1">
      <alignment vertical="top"/>
    </xf>
    <xf numFmtId="2" fontId="1" fillId="0" borderId="4" xfId="0" applyNumberFormat="1" applyFont="1" applyBorder="1" applyAlignment="1">
      <alignment vertical="top"/>
    </xf>
    <xf numFmtId="0" fontId="25" fillId="0" borderId="4" xfId="0" applyFont="1" applyBorder="1" applyAlignment="1">
      <alignment vertical="top" wrapText="1"/>
    </xf>
    <xf numFmtId="0" fontId="2" fillId="2" borderId="7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18" fillId="0" borderId="4" xfId="0" applyFont="1" applyBorder="1" applyAlignment="1">
      <alignment vertical="top"/>
    </xf>
    <xf numFmtId="0" fontId="26" fillId="0" borderId="0" xfId="0" applyFont="1" applyAlignment="1">
      <alignment vertical="top" wrapText="1"/>
    </xf>
    <xf numFmtId="0" fontId="14" fillId="0" borderId="4" xfId="0" applyFont="1" applyBorder="1" applyAlignment="1">
      <alignment vertical="top"/>
    </xf>
    <xf numFmtId="0" fontId="22" fillId="0" borderId="4" xfId="0" applyFont="1" applyBorder="1" applyAlignment="1">
      <alignment horizontal="left" vertical="top" wrapText="1"/>
    </xf>
    <xf numFmtId="0" fontId="27" fillId="0" borderId="4" xfId="0" applyFont="1" applyBorder="1" applyAlignment="1">
      <alignment vertical="top"/>
    </xf>
    <xf numFmtId="0" fontId="7" fillId="4" borderId="4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vertical="top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18" fillId="4" borderId="4" xfId="0" applyFont="1" applyFill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8" fillId="0" borderId="4" xfId="0" applyFont="1" applyBorder="1" applyAlignment="1">
      <alignment vertical="top" wrapText="1"/>
    </xf>
    <xf numFmtId="0" fontId="6" fillId="4" borderId="4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8" fillId="4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5" fillId="4" borderId="4" xfId="0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2" borderId="40" xfId="0" applyFont="1" applyFill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5" fillId="2" borderId="40" xfId="0" applyFont="1" applyFill="1" applyBorder="1" applyAlignment="1">
      <alignment vertical="top"/>
    </xf>
    <xf numFmtId="0" fontId="2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vertical="top" wrapText="1"/>
    </xf>
    <xf numFmtId="49" fontId="10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0" fillId="2" borderId="40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0" borderId="40" xfId="0" applyFont="1" applyBorder="1" applyAlignment="1">
      <alignment vertical="top"/>
    </xf>
    <xf numFmtId="0" fontId="1" fillId="5" borderId="41" xfId="0" applyFont="1" applyFill="1" applyBorder="1" applyAlignment="1">
      <alignment horizontal="right" vertical="top"/>
    </xf>
    <xf numFmtId="0" fontId="2" fillId="5" borderId="41" xfId="0" applyFont="1" applyFill="1" applyBorder="1" applyAlignment="1">
      <alignment horizontal="right" vertical="top" textRotation="90" wrapText="1"/>
    </xf>
    <xf numFmtId="2" fontId="1" fillId="5" borderId="41" xfId="0" applyNumberFormat="1" applyFont="1" applyFill="1" applyBorder="1" applyAlignment="1">
      <alignment horizontal="right" vertical="top"/>
    </xf>
    <xf numFmtId="0" fontId="1" fillId="5" borderId="41" xfId="0" applyFont="1" applyFill="1" applyBorder="1" applyAlignment="1">
      <alignment horizontal="right" vertical="top" wrapText="1"/>
    </xf>
    <xf numFmtId="165" fontId="1" fillId="5" borderId="41" xfId="0" applyNumberFormat="1" applyFont="1" applyFill="1" applyBorder="1" applyAlignment="1">
      <alignment horizontal="right" vertical="top"/>
    </xf>
    <xf numFmtId="0" fontId="1" fillId="5" borderId="41" xfId="0" applyFont="1" applyFill="1" applyBorder="1" applyAlignment="1">
      <alignment vertical="top"/>
    </xf>
    <xf numFmtId="0" fontId="24" fillId="5" borderId="41" xfId="0" applyFont="1" applyFill="1" applyBorder="1" applyAlignment="1">
      <alignment horizontal="right" vertical="top"/>
    </xf>
    <xf numFmtId="4" fontId="1" fillId="5" borderId="41" xfId="0" applyNumberFormat="1" applyFont="1" applyFill="1" applyBorder="1" applyAlignment="1">
      <alignment horizontal="right" vertical="top"/>
    </xf>
    <xf numFmtId="166" fontId="1" fillId="5" borderId="41" xfId="0" applyNumberFormat="1" applyFont="1" applyFill="1" applyBorder="1" applyAlignment="1">
      <alignment horizontal="right" vertical="top"/>
    </xf>
    <xf numFmtId="49" fontId="1" fillId="2" borderId="40" xfId="0" applyNumberFormat="1" applyFont="1" applyFill="1" applyBorder="1" applyAlignment="1">
      <alignment horizontal="center" vertical="top"/>
    </xf>
    <xf numFmtId="0" fontId="18" fillId="0" borderId="40" xfId="0" applyFont="1" applyBorder="1" applyAlignment="1">
      <alignment horizontal="left" vertical="top" wrapText="1"/>
    </xf>
    <xf numFmtId="0" fontId="1" fillId="2" borderId="40" xfId="0" applyFont="1" applyFill="1" applyBorder="1" applyAlignment="1">
      <alignment horizontal="left" vertical="top" wrapText="1"/>
    </xf>
    <xf numFmtId="0" fontId="1" fillId="2" borderId="40" xfId="0" applyFont="1" applyFill="1" applyBorder="1" applyAlignment="1">
      <alignment horizontal="center" vertical="top"/>
    </xf>
    <xf numFmtId="0" fontId="1" fillId="3" borderId="40" xfId="0" applyFont="1" applyFill="1" applyBorder="1" applyAlignment="1">
      <alignment vertical="top"/>
    </xf>
    <xf numFmtId="0" fontId="18" fillId="6" borderId="40" xfId="0" applyFont="1" applyFill="1" applyBorder="1" applyAlignment="1">
      <alignment vertical="top" wrapText="1"/>
    </xf>
    <xf numFmtId="0" fontId="1" fillId="5" borderId="42" xfId="0" applyFont="1" applyFill="1" applyBorder="1" applyAlignment="1">
      <alignment horizontal="right" vertical="top"/>
    </xf>
    <xf numFmtId="0" fontId="2" fillId="0" borderId="40" xfId="0" applyFont="1" applyBorder="1" applyAlignment="1">
      <alignment vertical="top"/>
    </xf>
    <xf numFmtId="0" fontId="2" fillId="0" borderId="40" xfId="0" applyFont="1" applyBorder="1" applyAlignment="1">
      <alignment horizontal="center" vertical="top"/>
    </xf>
    <xf numFmtId="0" fontId="2" fillId="0" borderId="40" xfId="0" applyFont="1" applyBorder="1" applyAlignment="1">
      <alignment horizontal="left" vertical="top" wrapText="1"/>
    </xf>
    <xf numFmtId="0" fontId="2" fillId="2" borderId="40" xfId="0" applyFont="1" applyFill="1" applyBorder="1" applyAlignment="1">
      <alignment vertical="top"/>
    </xf>
    <xf numFmtId="0" fontId="1" fillId="5" borderId="43" xfId="0" applyFont="1" applyFill="1" applyBorder="1" applyAlignment="1">
      <alignment horizontal="right" vertical="top"/>
    </xf>
    <xf numFmtId="0" fontId="18" fillId="0" borderId="41" xfId="0" applyFont="1" applyBorder="1" applyAlignment="1">
      <alignment vertical="top" wrapText="1"/>
    </xf>
    <xf numFmtId="0" fontId="1" fillId="0" borderId="41" xfId="0" applyFont="1" applyBorder="1" applyAlignment="1">
      <alignment vertical="top"/>
    </xf>
    <xf numFmtId="0" fontId="18" fillId="0" borderId="41" xfId="0" applyFont="1" applyBorder="1" applyAlignment="1">
      <alignment horizontal="left" vertical="top" wrapText="1"/>
    </xf>
    <xf numFmtId="0" fontId="1" fillId="2" borderId="41" xfId="0" applyFont="1" applyFill="1" applyBorder="1" applyAlignment="1">
      <alignment horizontal="left" vertical="top" wrapText="1"/>
    </xf>
    <xf numFmtId="0" fontId="1" fillId="2" borderId="41" xfId="0" applyFont="1" applyFill="1" applyBorder="1" applyAlignment="1">
      <alignment horizontal="center" vertical="top"/>
    </xf>
    <xf numFmtId="0" fontId="1" fillId="2" borderId="41" xfId="0" applyFont="1" applyFill="1" applyBorder="1" applyAlignment="1">
      <alignment vertical="top"/>
    </xf>
    <xf numFmtId="0" fontId="1" fillId="3" borderId="41" xfId="0" applyFont="1" applyFill="1" applyBorder="1" applyAlignment="1">
      <alignment vertical="top"/>
    </xf>
    <xf numFmtId="0" fontId="29" fillId="0" borderId="41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1" xfId="0" applyFont="1" applyBorder="1" applyAlignment="1">
      <alignment vertical="top"/>
    </xf>
    <xf numFmtId="0" fontId="2" fillId="2" borderId="41" xfId="0" applyFont="1" applyFill="1" applyBorder="1" applyAlignment="1">
      <alignment vertical="top"/>
    </xf>
    <xf numFmtId="0" fontId="1" fillId="2" borderId="36" xfId="0" applyFont="1" applyFill="1" applyBorder="1" applyAlignment="1">
      <alignment vertical="top" wrapText="1"/>
    </xf>
    <xf numFmtId="0" fontId="8" fillId="0" borderId="40" xfId="0" applyFont="1" applyBorder="1" applyAlignment="1">
      <alignment vertical="top"/>
    </xf>
    <xf numFmtId="0" fontId="8" fillId="0" borderId="37" xfId="0" applyFont="1" applyBorder="1" applyAlignment="1">
      <alignment vertical="top"/>
    </xf>
    <xf numFmtId="0" fontId="1" fillId="2" borderId="36" xfId="0" applyFont="1" applyFill="1" applyBorder="1" applyAlignment="1">
      <alignment horizontal="left" vertical="top" wrapText="1"/>
    </xf>
    <xf numFmtId="0" fontId="6" fillId="2" borderId="36" xfId="0" applyFont="1" applyFill="1" applyBorder="1" applyAlignment="1">
      <alignment horizontal="left" vertical="top" wrapText="1"/>
    </xf>
    <xf numFmtId="0" fontId="10" fillId="2" borderId="38" xfId="0" applyFont="1" applyFill="1" applyBorder="1" applyAlignment="1">
      <alignment horizontal="center" vertical="top" wrapText="1"/>
    </xf>
    <xf numFmtId="0" fontId="8" fillId="0" borderId="39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2" fillId="2" borderId="30" xfId="0" applyFont="1" applyFill="1" applyBorder="1" applyAlignment="1">
      <alignment horizontal="center" vertical="top" wrapText="1"/>
    </xf>
    <xf numFmtId="0" fontId="8" fillId="0" borderId="31" xfId="0" applyFont="1" applyBorder="1" applyAlignment="1">
      <alignment vertical="top"/>
    </xf>
    <xf numFmtId="0" fontId="8" fillId="0" borderId="32" xfId="0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0" xfId="0" applyFont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34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6" fillId="2" borderId="36" xfId="0" applyFont="1" applyFill="1" applyBorder="1" applyAlignment="1">
      <alignment vertical="top" wrapText="1"/>
    </xf>
    <xf numFmtId="0" fontId="5" fillId="2" borderId="38" xfId="0" applyFont="1" applyFill="1" applyBorder="1" applyAlignment="1">
      <alignment horizontal="center" vertical="top"/>
    </xf>
    <xf numFmtId="0" fontId="10" fillId="2" borderId="30" xfId="0" applyFont="1" applyFill="1" applyBorder="1" applyAlignment="1">
      <alignment horizontal="center" vertical="top" wrapText="1"/>
    </xf>
    <xf numFmtId="0" fontId="10" fillId="2" borderId="38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vertical="top" wrapText="1"/>
    </xf>
    <xf numFmtId="0" fontId="8" fillId="0" borderId="13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8" fillId="0" borderId="16" xfId="0" applyFont="1" applyBorder="1" applyAlignment="1">
      <alignment vertical="top"/>
    </xf>
    <xf numFmtId="0" fontId="1" fillId="0" borderId="1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16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2" fillId="4" borderId="5" xfId="0" applyFont="1" applyFill="1" applyBorder="1" applyAlignment="1">
      <alignment horizontal="left" vertical="top" wrapText="1"/>
    </xf>
    <xf numFmtId="0" fontId="1" fillId="2" borderId="36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1" fillId="5" borderId="4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70"/>
  <sheetViews>
    <sheetView tabSelected="1" topLeftCell="A7" workbookViewId="0">
      <selection activeCell="D8" sqref="D8"/>
    </sheetView>
  </sheetViews>
  <sheetFormatPr defaultColWidth="14.42578125" defaultRowHeight="15" customHeight="1" x14ac:dyDescent="0.25"/>
  <cols>
    <col min="1" max="1" width="5.5703125" style="11" customWidth="1"/>
    <col min="2" max="2" width="27.28515625" style="11" customWidth="1"/>
    <col min="3" max="3" width="25.140625" style="11" customWidth="1"/>
    <col min="4" max="4" width="41.7109375" style="11" customWidth="1"/>
    <col min="5" max="5" width="47.7109375" style="11" customWidth="1"/>
    <col min="6" max="6" width="5.28515625" style="11" customWidth="1"/>
    <col min="7" max="7" width="0.140625" style="11" customWidth="1"/>
    <col min="8" max="8" width="4.5703125" style="11" hidden="1" customWidth="1"/>
    <col min="9" max="9" width="4.140625" style="11" hidden="1" customWidth="1"/>
    <col min="10" max="10" width="4.85546875" style="11" hidden="1" customWidth="1"/>
    <col min="11" max="12" width="4.140625" style="11" hidden="1" customWidth="1"/>
    <col min="13" max="13" width="4" style="11" hidden="1" customWidth="1"/>
    <col min="14" max="14" width="4.42578125" style="11" hidden="1" customWidth="1"/>
    <col min="15" max="16" width="4" style="11" hidden="1" customWidth="1"/>
    <col min="17" max="17" width="4.140625" style="11" hidden="1" customWidth="1"/>
    <col min="18" max="18" width="3.7109375" style="11" hidden="1" customWidth="1"/>
    <col min="19" max="19" width="3.5703125" style="11" hidden="1" customWidth="1"/>
    <col min="20" max="20" width="4.28515625" style="11" hidden="1" customWidth="1"/>
    <col min="21" max="21" width="4.140625" style="11" hidden="1" customWidth="1"/>
    <col min="22" max="22" width="3.85546875" style="11" hidden="1" customWidth="1"/>
    <col min="23" max="23" width="5" style="11" hidden="1" customWidth="1"/>
    <col min="24" max="25" width="3.7109375" style="11" hidden="1" customWidth="1"/>
    <col min="26" max="26" width="4.7109375" style="11" hidden="1" customWidth="1"/>
    <col min="27" max="27" width="5.42578125" style="11" hidden="1" customWidth="1"/>
    <col min="28" max="28" width="4.85546875" style="11" hidden="1" customWidth="1"/>
    <col min="29" max="29" width="9.28515625" style="284" customWidth="1"/>
    <col min="30" max="30" width="15.140625" style="290" customWidth="1"/>
    <col min="31" max="31" width="12.5703125" style="14" customWidth="1"/>
    <col min="32" max="32" width="22.5703125" style="14" customWidth="1"/>
    <col min="33" max="38" width="9.140625" style="14" customWidth="1"/>
    <col min="39" max="49" width="9.140625" style="11" customWidth="1"/>
    <col min="50" max="16384" width="14.42578125" style="11"/>
  </cols>
  <sheetData>
    <row r="1" spans="1:49" ht="6.75" customHeight="1" x14ac:dyDescent="0.25">
      <c r="A1" s="8"/>
      <c r="B1" s="353" t="s">
        <v>0</v>
      </c>
      <c r="C1" s="329"/>
      <c r="D1" s="329"/>
      <c r="E1" s="32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B1" s="12"/>
      <c r="AC1" s="13"/>
      <c r="AD1" s="285"/>
    </row>
    <row r="2" spans="1:49" ht="15" customHeight="1" x14ac:dyDescent="0.25">
      <c r="A2" s="8"/>
      <c r="B2" s="329"/>
      <c r="C2" s="329"/>
      <c r="D2" s="329"/>
      <c r="E2" s="32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B2" s="12"/>
      <c r="AC2" s="13"/>
      <c r="AD2" s="285"/>
    </row>
    <row r="3" spans="1:49" ht="19.5" customHeight="1" x14ac:dyDescent="0.25">
      <c r="A3" s="8"/>
      <c r="B3" s="329"/>
      <c r="C3" s="329"/>
      <c r="D3" s="329"/>
      <c r="E3" s="329"/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B3" s="12"/>
      <c r="AC3" s="13"/>
      <c r="AD3" s="285"/>
    </row>
    <row r="4" spans="1:49" ht="19.5" x14ac:dyDescent="0.25">
      <c r="A4" s="15"/>
      <c r="B4" s="16"/>
      <c r="C4" s="16"/>
      <c r="D4" s="16"/>
      <c r="E4" s="17"/>
      <c r="F4" s="18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  <c r="W4" s="19"/>
      <c r="X4" s="19"/>
      <c r="Y4" s="21"/>
      <c r="Z4" s="22"/>
      <c r="AA4" s="23"/>
      <c r="AB4" s="24"/>
      <c r="AC4" s="25"/>
      <c r="AD4" s="286"/>
    </row>
    <row r="5" spans="1:49" ht="115.5" x14ac:dyDescent="0.25">
      <c r="A5" s="26" t="s">
        <v>1</v>
      </c>
      <c r="B5" s="27" t="s">
        <v>2</v>
      </c>
      <c r="C5" s="27" t="s">
        <v>3</v>
      </c>
      <c r="D5" s="27" t="s">
        <v>4</v>
      </c>
      <c r="E5" s="28"/>
      <c r="F5" s="29" t="s">
        <v>5</v>
      </c>
      <c r="G5" s="30" t="s">
        <v>6</v>
      </c>
      <c r="H5" s="30" t="s">
        <v>7</v>
      </c>
      <c r="I5" s="30" t="s">
        <v>8</v>
      </c>
      <c r="J5" s="30" t="s">
        <v>9</v>
      </c>
      <c r="K5" s="30" t="s">
        <v>10</v>
      </c>
      <c r="L5" s="30" t="s">
        <v>11</v>
      </c>
      <c r="M5" s="30" t="s">
        <v>12</v>
      </c>
      <c r="N5" s="30" t="s">
        <v>13</v>
      </c>
      <c r="O5" s="30" t="s">
        <v>14</v>
      </c>
      <c r="P5" s="30" t="s">
        <v>15</v>
      </c>
      <c r="Q5" s="30" t="s">
        <v>16</v>
      </c>
      <c r="R5" s="30" t="s">
        <v>17</v>
      </c>
      <c r="S5" s="30" t="s">
        <v>18</v>
      </c>
      <c r="T5" s="30" t="s">
        <v>19</v>
      </c>
      <c r="U5" s="30" t="s">
        <v>20</v>
      </c>
      <c r="V5" s="31" t="s">
        <v>21</v>
      </c>
      <c r="W5" s="30" t="s">
        <v>22</v>
      </c>
      <c r="X5" s="30" t="s">
        <v>23</v>
      </c>
      <c r="Y5" s="32" t="s">
        <v>24</v>
      </c>
      <c r="Z5" s="33" t="s">
        <v>25</v>
      </c>
      <c r="AA5" s="34" t="s">
        <v>26</v>
      </c>
      <c r="AB5" s="35" t="s">
        <v>27</v>
      </c>
      <c r="AC5" s="36" t="s">
        <v>28</v>
      </c>
      <c r="AD5" s="286" t="s">
        <v>29</v>
      </c>
    </row>
    <row r="6" spans="1:49" ht="39.75" customHeight="1" x14ac:dyDescent="0.25">
      <c r="A6" s="8"/>
      <c r="B6" s="37"/>
      <c r="C6" s="38" t="s">
        <v>30</v>
      </c>
      <c r="D6" s="38"/>
      <c r="E6" s="39"/>
      <c r="F6" s="38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  <c r="S6" s="40"/>
      <c r="T6" s="38"/>
      <c r="U6" s="41"/>
      <c r="V6" s="40"/>
      <c r="W6" s="40"/>
      <c r="X6" s="40"/>
      <c r="Y6" s="40"/>
      <c r="Z6" s="42"/>
      <c r="AA6" s="38"/>
      <c r="AB6" s="38"/>
      <c r="AC6" s="43"/>
      <c r="AD6" s="285"/>
    </row>
    <row r="7" spans="1:49" ht="147.75" customHeight="1" x14ac:dyDescent="0.25">
      <c r="A7" s="44" t="s">
        <v>31</v>
      </c>
      <c r="B7" s="45" t="s">
        <v>32</v>
      </c>
      <c r="C7" s="45" t="s">
        <v>33</v>
      </c>
      <c r="D7" s="45" t="s">
        <v>1793</v>
      </c>
      <c r="E7" s="1" t="s">
        <v>34</v>
      </c>
      <c r="F7" s="46" t="s">
        <v>35</v>
      </c>
      <c r="G7" s="47">
        <v>55</v>
      </c>
      <c r="H7" s="47">
        <v>50</v>
      </c>
      <c r="I7" s="47"/>
      <c r="J7" s="47"/>
      <c r="K7" s="47"/>
      <c r="L7" s="47"/>
      <c r="M7" s="47"/>
      <c r="N7" s="47">
        <v>10</v>
      </c>
      <c r="O7" s="47">
        <v>2</v>
      </c>
      <c r="P7" s="47"/>
      <c r="Q7" s="10">
        <v>10</v>
      </c>
      <c r="R7" s="47"/>
      <c r="S7" s="47">
        <v>5</v>
      </c>
      <c r="T7" s="47"/>
      <c r="U7" s="47"/>
      <c r="V7" s="10"/>
      <c r="W7" s="47"/>
      <c r="X7" s="47"/>
      <c r="Y7" s="10"/>
      <c r="Z7" s="42"/>
      <c r="AA7" s="48">
        <f t="shared" ref="AA7:AA75" si="0">SUM(G7:Z7)</f>
        <v>132</v>
      </c>
      <c r="AB7" s="49"/>
      <c r="AC7" s="50">
        <f t="shared" ref="AC7:AC15" si="1">AA7-AB7</f>
        <v>132</v>
      </c>
      <c r="AD7" s="285">
        <v>1427.77</v>
      </c>
      <c r="AE7" s="51"/>
      <c r="AF7" s="51"/>
      <c r="AG7" s="51"/>
      <c r="AH7" s="51"/>
    </row>
    <row r="8" spans="1:49" ht="75" x14ac:dyDescent="0.25">
      <c r="A8" s="44" t="s">
        <v>36</v>
      </c>
      <c r="B8" s="52" t="s">
        <v>37</v>
      </c>
      <c r="C8" s="52" t="s">
        <v>38</v>
      </c>
      <c r="D8" s="52" t="s">
        <v>1794</v>
      </c>
      <c r="E8" s="1"/>
      <c r="F8" s="53" t="s">
        <v>35</v>
      </c>
      <c r="G8" s="42">
        <v>2</v>
      </c>
      <c r="H8" s="42"/>
      <c r="I8" s="42"/>
      <c r="J8" s="42"/>
      <c r="K8" s="42"/>
      <c r="L8" s="42"/>
      <c r="M8" s="42">
        <v>2</v>
      </c>
      <c r="N8" s="42"/>
      <c r="O8" s="42">
        <v>3</v>
      </c>
      <c r="P8" s="42">
        <v>2</v>
      </c>
      <c r="Q8" s="42"/>
      <c r="R8" s="42">
        <v>10</v>
      </c>
      <c r="S8" s="42"/>
      <c r="T8" s="42"/>
      <c r="U8" s="42"/>
      <c r="V8" s="42"/>
      <c r="W8" s="42"/>
      <c r="X8" s="42"/>
      <c r="Y8" s="54"/>
      <c r="Z8" s="42"/>
      <c r="AA8" s="48">
        <f t="shared" si="0"/>
        <v>19</v>
      </c>
      <c r="AB8" s="55"/>
      <c r="AC8" s="50">
        <f t="shared" si="1"/>
        <v>19</v>
      </c>
      <c r="AD8" s="285">
        <v>283.5</v>
      </c>
      <c r="AE8" s="51"/>
      <c r="AF8" s="51"/>
      <c r="AG8" s="51"/>
      <c r="AH8" s="51"/>
    </row>
    <row r="9" spans="1:49" ht="37.5" x14ac:dyDescent="0.25">
      <c r="A9" s="44" t="s">
        <v>39</v>
      </c>
      <c r="B9" s="347" t="s">
        <v>40</v>
      </c>
      <c r="C9" s="347" t="s">
        <v>41</v>
      </c>
      <c r="D9" s="56" t="s">
        <v>1795</v>
      </c>
      <c r="E9" s="1"/>
      <c r="F9" s="53" t="s">
        <v>35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54"/>
      <c r="Z9" s="42"/>
      <c r="AA9" s="48">
        <f t="shared" si="0"/>
        <v>0</v>
      </c>
      <c r="AB9" s="55"/>
      <c r="AC9" s="50">
        <f t="shared" si="1"/>
        <v>0</v>
      </c>
      <c r="AD9" s="285"/>
      <c r="AH9" s="51"/>
    </row>
    <row r="10" spans="1:49" ht="37.5" x14ac:dyDescent="0.25">
      <c r="A10" s="44" t="s">
        <v>42</v>
      </c>
      <c r="B10" s="339"/>
      <c r="C10" s="339"/>
      <c r="D10" s="56" t="s">
        <v>1796</v>
      </c>
      <c r="E10" s="1"/>
      <c r="F10" s="53" t="s">
        <v>35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54"/>
      <c r="Z10" s="42"/>
      <c r="AA10" s="48">
        <f t="shared" si="0"/>
        <v>0</v>
      </c>
      <c r="AB10" s="55"/>
      <c r="AC10" s="50">
        <f t="shared" si="1"/>
        <v>0</v>
      </c>
      <c r="AD10" s="285"/>
      <c r="AE10" s="51"/>
      <c r="AF10" s="51"/>
      <c r="AG10" s="51"/>
      <c r="AH10" s="51"/>
    </row>
    <row r="11" spans="1:49" ht="75" x14ac:dyDescent="0.25">
      <c r="A11" s="44" t="s">
        <v>43</v>
      </c>
      <c r="B11" s="344" t="s">
        <v>44</v>
      </c>
      <c r="C11" s="344" t="s">
        <v>44</v>
      </c>
      <c r="D11" s="56" t="s">
        <v>1797</v>
      </c>
      <c r="E11" s="1" t="s">
        <v>45</v>
      </c>
      <c r="F11" s="53" t="s">
        <v>35</v>
      </c>
      <c r="G11" s="42">
        <v>16</v>
      </c>
      <c r="H11" s="42"/>
      <c r="I11" s="42"/>
      <c r="J11" s="42">
        <v>75</v>
      </c>
      <c r="K11" s="42">
        <v>20</v>
      </c>
      <c r="L11" s="42"/>
      <c r="M11" s="42"/>
      <c r="N11" s="42">
        <v>25</v>
      </c>
      <c r="O11" s="42"/>
      <c r="P11" s="42"/>
      <c r="Q11" s="42">
        <v>15</v>
      </c>
      <c r="R11" s="42"/>
      <c r="S11" s="42"/>
      <c r="T11" s="42"/>
      <c r="U11" s="42">
        <v>20</v>
      </c>
      <c r="V11" s="42"/>
      <c r="W11" s="42"/>
      <c r="X11" s="42"/>
      <c r="Y11" s="54"/>
      <c r="Z11" s="42">
        <v>100</v>
      </c>
      <c r="AA11" s="48">
        <f t="shared" si="0"/>
        <v>271</v>
      </c>
      <c r="AB11" s="55"/>
      <c r="AC11" s="50">
        <f t="shared" si="1"/>
        <v>271</v>
      </c>
      <c r="AD11" s="285">
        <v>49.81</v>
      </c>
      <c r="AE11" s="51"/>
      <c r="AF11" s="51"/>
      <c r="AG11" s="51"/>
      <c r="AH11" s="51"/>
    </row>
    <row r="12" spans="1:49" ht="75" x14ac:dyDescent="0.25">
      <c r="A12" s="44" t="s">
        <v>46</v>
      </c>
      <c r="B12" s="339"/>
      <c r="C12" s="339"/>
      <c r="D12" s="56" t="s">
        <v>1798</v>
      </c>
      <c r="E12" s="1" t="s">
        <v>47</v>
      </c>
      <c r="F12" s="53" t="s">
        <v>35</v>
      </c>
      <c r="G12" s="42">
        <v>150</v>
      </c>
      <c r="H12" s="42"/>
      <c r="I12" s="42"/>
      <c r="J12" s="42"/>
      <c r="K12" s="42"/>
      <c r="L12" s="42"/>
      <c r="M12" s="42">
        <v>5</v>
      </c>
      <c r="N12" s="42"/>
      <c r="O12" s="42">
        <v>10</v>
      </c>
      <c r="P12" s="42"/>
      <c r="Q12" s="42"/>
      <c r="R12" s="42">
        <v>10</v>
      </c>
      <c r="S12" s="42">
        <v>10</v>
      </c>
      <c r="T12" s="42"/>
      <c r="U12" s="42"/>
      <c r="V12" s="57"/>
      <c r="W12" s="42"/>
      <c r="X12" s="42">
        <v>3</v>
      </c>
      <c r="Y12" s="54">
        <v>40</v>
      </c>
      <c r="Z12" s="42"/>
      <c r="AA12" s="48">
        <f t="shared" si="0"/>
        <v>228</v>
      </c>
      <c r="AB12" s="55"/>
      <c r="AC12" s="50">
        <f t="shared" si="1"/>
        <v>228</v>
      </c>
      <c r="AD12" s="285">
        <v>77.27</v>
      </c>
      <c r="AE12" s="51"/>
      <c r="AF12" s="51"/>
      <c r="AG12" s="51"/>
      <c r="AH12" s="51"/>
    </row>
    <row r="13" spans="1:49" ht="56.25" x14ac:dyDescent="0.25">
      <c r="A13" s="44" t="s">
        <v>48</v>
      </c>
      <c r="B13" s="52" t="s">
        <v>49</v>
      </c>
      <c r="C13" s="52" t="s">
        <v>50</v>
      </c>
      <c r="D13" s="52" t="s">
        <v>1799</v>
      </c>
      <c r="E13" s="1" t="s">
        <v>51</v>
      </c>
      <c r="F13" s="53" t="s">
        <v>35</v>
      </c>
      <c r="G13" s="42"/>
      <c r="H13" s="42">
        <v>50</v>
      </c>
      <c r="I13" s="42"/>
      <c r="J13" s="42"/>
      <c r="K13" s="42"/>
      <c r="L13" s="42">
        <v>5</v>
      </c>
      <c r="M13" s="42">
        <v>10</v>
      </c>
      <c r="N13" s="42">
        <v>1</v>
      </c>
      <c r="O13" s="42">
        <v>1</v>
      </c>
      <c r="P13" s="42">
        <v>1</v>
      </c>
      <c r="Q13" s="42"/>
      <c r="R13" s="42"/>
      <c r="S13" s="42"/>
      <c r="T13" s="42"/>
      <c r="U13" s="42">
        <v>2</v>
      </c>
      <c r="V13" s="42"/>
      <c r="W13" s="42"/>
      <c r="X13" s="42"/>
      <c r="Y13" s="54"/>
      <c r="Z13" s="42"/>
      <c r="AA13" s="48">
        <f t="shared" si="0"/>
        <v>70</v>
      </c>
      <c r="AB13" s="55"/>
      <c r="AC13" s="50">
        <f t="shared" si="1"/>
        <v>70</v>
      </c>
      <c r="AD13" s="285">
        <v>44.5</v>
      </c>
      <c r="AE13" s="51"/>
      <c r="AF13" s="51"/>
      <c r="AG13" s="51"/>
      <c r="AH13" s="51"/>
    </row>
    <row r="14" spans="1:49" ht="37.5" x14ac:dyDescent="0.25">
      <c r="A14" s="44" t="s">
        <v>52</v>
      </c>
      <c r="B14" s="56" t="s">
        <v>53</v>
      </c>
      <c r="C14" s="56" t="s">
        <v>54</v>
      </c>
      <c r="D14" s="56" t="s">
        <v>1800</v>
      </c>
      <c r="E14" s="1"/>
      <c r="F14" s="53" t="s">
        <v>35</v>
      </c>
      <c r="G14" s="42">
        <v>15</v>
      </c>
      <c r="H14" s="42"/>
      <c r="I14" s="42"/>
      <c r="J14" s="42">
        <v>2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54"/>
      <c r="Z14" s="42"/>
      <c r="AA14" s="48">
        <f t="shared" si="0"/>
        <v>17</v>
      </c>
      <c r="AB14" s="55"/>
      <c r="AC14" s="50">
        <f t="shared" si="1"/>
        <v>17</v>
      </c>
      <c r="AD14" s="285">
        <v>1092.3</v>
      </c>
      <c r="AE14" s="51"/>
      <c r="AF14" s="51"/>
      <c r="AG14" s="51"/>
      <c r="AH14" s="51"/>
    </row>
    <row r="15" spans="1:49" ht="56.25" x14ac:dyDescent="0.25">
      <c r="A15" s="59" t="s">
        <v>55</v>
      </c>
      <c r="B15" s="347" t="s">
        <v>56</v>
      </c>
      <c r="C15" s="347" t="s">
        <v>57</v>
      </c>
      <c r="D15" s="60" t="s">
        <v>1801</v>
      </c>
      <c r="E15" s="1" t="s">
        <v>58</v>
      </c>
      <c r="F15" s="53" t="s">
        <v>35</v>
      </c>
      <c r="G15" s="42">
        <v>67</v>
      </c>
      <c r="H15" s="42"/>
      <c r="I15" s="42">
        <v>5</v>
      </c>
      <c r="J15" s="42">
        <v>45</v>
      </c>
      <c r="K15" s="42">
        <v>10</v>
      </c>
      <c r="L15" s="42"/>
      <c r="M15" s="42">
        <v>40</v>
      </c>
      <c r="N15" s="42"/>
      <c r="O15" s="42"/>
      <c r="P15" s="42">
        <v>9</v>
      </c>
      <c r="Q15" s="42">
        <v>14</v>
      </c>
      <c r="R15" s="42"/>
      <c r="S15" s="42"/>
      <c r="T15" s="42"/>
      <c r="U15" s="42"/>
      <c r="V15" s="42"/>
      <c r="W15" s="42"/>
      <c r="X15" s="42"/>
      <c r="Y15" s="54">
        <v>2</v>
      </c>
      <c r="Z15" s="42"/>
      <c r="AA15" s="48">
        <f t="shared" si="0"/>
        <v>192</v>
      </c>
      <c r="AB15" s="55"/>
      <c r="AC15" s="50">
        <f t="shared" si="1"/>
        <v>192</v>
      </c>
      <c r="AD15" s="285">
        <v>63.65</v>
      </c>
      <c r="AE15" s="51"/>
      <c r="AF15" s="51"/>
      <c r="AG15" s="51"/>
      <c r="AH15" s="51"/>
      <c r="AI15" s="51"/>
      <c r="AJ15" s="51"/>
      <c r="AK15" s="51"/>
      <c r="AL15" s="51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ht="56.25" x14ac:dyDescent="0.25">
      <c r="A16" s="61" t="s">
        <v>59</v>
      </c>
      <c r="B16" s="339"/>
      <c r="C16" s="339"/>
      <c r="D16" s="62" t="s">
        <v>1802</v>
      </c>
      <c r="E16" s="1" t="s">
        <v>60</v>
      </c>
      <c r="F16" s="63" t="s">
        <v>35</v>
      </c>
      <c r="G16" s="64">
        <v>3</v>
      </c>
      <c r="H16" s="64"/>
      <c r="I16" s="64"/>
      <c r="J16" s="64">
        <v>10</v>
      </c>
      <c r="K16" s="64"/>
      <c r="L16" s="64">
        <v>5</v>
      </c>
      <c r="M16" s="64"/>
      <c r="N16" s="64"/>
      <c r="O16" s="64">
        <v>1</v>
      </c>
      <c r="P16" s="64"/>
      <c r="Q16" s="64">
        <v>6</v>
      </c>
      <c r="R16" s="64">
        <v>20</v>
      </c>
      <c r="S16" s="64">
        <v>2</v>
      </c>
      <c r="T16" s="64"/>
      <c r="U16" s="64"/>
      <c r="V16" s="64"/>
      <c r="W16" s="64"/>
      <c r="X16" s="64">
        <v>2</v>
      </c>
      <c r="Y16" s="65">
        <v>2</v>
      </c>
      <c r="Z16" s="64"/>
      <c r="AA16" s="66">
        <f t="shared" si="0"/>
        <v>51</v>
      </c>
      <c r="AB16" s="64"/>
      <c r="AC16" s="67">
        <v>26</v>
      </c>
      <c r="AD16" s="285">
        <v>28.42</v>
      </c>
      <c r="AE16" s="51"/>
      <c r="AF16" s="51"/>
      <c r="AH16" s="51"/>
      <c r="AI16" s="51"/>
      <c r="AJ16" s="51"/>
      <c r="AK16" s="51"/>
      <c r="AL16" s="51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</row>
    <row r="17" spans="1:49" ht="37.5" x14ac:dyDescent="0.25">
      <c r="A17" s="59" t="s">
        <v>61</v>
      </c>
      <c r="B17" s="69" t="s">
        <v>62</v>
      </c>
      <c r="C17" s="69" t="s">
        <v>63</v>
      </c>
      <c r="D17" s="56" t="s">
        <v>1803</v>
      </c>
      <c r="E17" s="1"/>
      <c r="F17" s="53" t="s">
        <v>35</v>
      </c>
      <c r="G17" s="42">
        <v>1</v>
      </c>
      <c r="H17" s="42"/>
      <c r="I17" s="42"/>
      <c r="J17" s="42">
        <v>5</v>
      </c>
      <c r="K17" s="42"/>
      <c r="L17" s="42"/>
      <c r="M17" s="42"/>
      <c r="N17" s="42">
        <v>1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54"/>
      <c r="Z17" s="42">
        <v>10</v>
      </c>
      <c r="AA17" s="48">
        <f t="shared" si="0"/>
        <v>17</v>
      </c>
      <c r="AB17" s="55"/>
      <c r="AC17" s="50">
        <f t="shared" ref="AC17:AC37" si="2">AA17-AB17</f>
        <v>17</v>
      </c>
      <c r="AD17" s="285">
        <v>1027.5</v>
      </c>
      <c r="AE17" s="51"/>
      <c r="AF17" s="51"/>
      <c r="AG17" s="51"/>
      <c r="AH17" s="51"/>
      <c r="AI17" s="51"/>
      <c r="AJ17" s="51"/>
      <c r="AK17" s="51"/>
      <c r="AL17" s="51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ht="75" x14ac:dyDescent="0.25">
      <c r="A18" s="59" t="s">
        <v>64</v>
      </c>
      <c r="B18" s="70" t="s">
        <v>65</v>
      </c>
      <c r="C18" s="70" t="s">
        <v>66</v>
      </c>
      <c r="D18" s="71" t="s">
        <v>1804</v>
      </c>
      <c r="E18" s="1" t="s">
        <v>67</v>
      </c>
      <c r="F18" s="53" t="s">
        <v>35</v>
      </c>
      <c r="G18" s="42"/>
      <c r="H18" s="42"/>
      <c r="I18" s="42"/>
      <c r="J18" s="42"/>
      <c r="K18" s="42">
        <v>3</v>
      </c>
      <c r="L18" s="42"/>
      <c r="M18" s="42"/>
      <c r="N18" s="42">
        <v>1</v>
      </c>
      <c r="O18" s="42"/>
      <c r="P18" s="42">
        <v>2</v>
      </c>
      <c r="Q18" s="42">
        <v>2</v>
      </c>
      <c r="R18" s="42">
        <v>5</v>
      </c>
      <c r="S18" s="42"/>
      <c r="T18" s="42"/>
      <c r="U18" s="42"/>
      <c r="V18" s="42"/>
      <c r="W18" s="42"/>
      <c r="X18" s="42"/>
      <c r="Y18" s="54"/>
      <c r="Z18" s="42">
        <v>30</v>
      </c>
      <c r="AA18" s="48">
        <f t="shared" si="0"/>
        <v>43</v>
      </c>
      <c r="AB18" s="55"/>
      <c r="AC18" s="50">
        <f t="shared" si="2"/>
        <v>43</v>
      </c>
      <c r="AD18" s="285">
        <v>732.23</v>
      </c>
      <c r="AE18" s="51"/>
      <c r="AF18" s="51"/>
      <c r="AG18" s="51"/>
      <c r="AH18" s="51"/>
      <c r="AI18" s="51"/>
      <c r="AJ18" s="51"/>
      <c r="AK18" s="51"/>
      <c r="AL18" s="51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spans="1:49" ht="37.5" x14ac:dyDescent="0.25">
      <c r="A19" s="59" t="s">
        <v>68</v>
      </c>
      <c r="B19" s="347" t="s">
        <v>69</v>
      </c>
      <c r="C19" s="347" t="s">
        <v>70</v>
      </c>
      <c r="D19" s="52" t="s">
        <v>1805</v>
      </c>
      <c r="E19" s="72"/>
      <c r="F19" s="53" t="s">
        <v>35</v>
      </c>
      <c r="G19" s="42">
        <v>101</v>
      </c>
      <c r="H19" s="42"/>
      <c r="I19" s="42"/>
      <c r="J19" s="42">
        <v>3</v>
      </c>
      <c r="K19" s="42"/>
      <c r="L19" s="42">
        <v>5</v>
      </c>
      <c r="M19" s="42"/>
      <c r="N19" s="42"/>
      <c r="O19" s="42"/>
      <c r="P19" s="42">
        <v>3</v>
      </c>
      <c r="Q19" s="42">
        <v>1</v>
      </c>
      <c r="R19" s="42"/>
      <c r="S19" s="42">
        <v>5</v>
      </c>
      <c r="T19" s="42"/>
      <c r="U19" s="42"/>
      <c r="V19" s="73"/>
      <c r="W19" s="42"/>
      <c r="X19" s="42"/>
      <c r="Y19" s="54">
        <v>5</v>
      </c>
      <c r="Z19" s="42"/>
      <c r="AA19" s="48">
        <f t="shared" si="0"/>
        <v>123</v>
      </c>
      <c r="AB19" s="55"/>
      <c r="AC19" s="50">
        <f t="shared" si="2"/>
        <v>123</v>
      </c>
      <c r="AD19" s="285">
        <v>358.68</v>
      </c>
      <c r="AE19" s="51"/>
      <c r="AF19" s="51"/>
      <c r="AG19" s="51"/>
      <c r="AH19" s="51"/>
    </row>
    <row r="20" spans="1:49" ht="56.25" x14ac:dyDescent="0.25">
      <c r="A20" s="59" t="s">
        <v>71</v>
      </c>
      <c r="B20" s="341"/>
      <c r="C20" s="341"/>
      <c r="D20" s="52" t="s">
        <v>1806</v>
      </c>
      <c r="E20" s="72" t="s">
        <v>72</v>
      </c>
      <c r="F20" s="53" t="s">
        <v>35</v>
      </c>
      <c r="G20" s="42">
        <v>296</v>
      </c>
      <c r="H20" s="42">
        <v>250</v>
      </c>
      <c r="I20" s="42"/>
      <c r="J20" s="42"/>
      <c r="K20" s="42"/>
      <c r="L20" s="42"/>
      <c r="M20" s="42"/>
      <c r="N20" s="42">
        <v>30</v>
      </c>
      <c r="O20" s="42">
        <v>10</v>
      </c>
      <c r="P20" s="42">
        <v>2</v>
      </c>
      <c r="Q20" s="42"/>
      <c r="R20" s="42"/>
      <c r="S20" s="42"/>
      <c r="T20" s="42"/>
      <c r="U20" s="42"/>
      <c r="V20" s="42"/>
      <c r="W20" s="42"/>
      <c r="X20" s="42"/>
      <c r="Y20" s="54"/>
      <c r="Z20" s="42"/>
      <c r="AA20" s="48">
        <f t="shared" si="0"/>
        <v>588</v>
      </c>
      <c r="AB20" s="55"/>
      <c r="AC20" s="50">
        <f t="shared" si="2"/>
        <v>588</v>
      </c>
      <c r="AD20" s="285">
        <v>86.75</v>
      </c>
      <c r="AE20" s="51"/>
      <c r="AF20" s="51"/>
      <c r="AG20" s="51"/>
      <c r="AH20" s="51"/>
    </row>
    <row r="21" spans="1:49" ht="37.5" x14ac:dyDescent="0.25">
      <c r="A21" s="59" t="s">
        <v>73</v>
      </c>
      <c r="B21" s="341"/>
      <c r="C21" s="341"/>
      <c r="D21" s="52" t="s">
        <v>1807</v>
      </c>
      <c r="E21" s="72"/>
      <c r="F21" s="53" t="s">
        <v>35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54"/>
      <c r="Z21" s="42"/>
      <c r="AA21" s="48">
        <f t="shared" si="0"/>
        <v>0</v>
      </c>
      <c r="AB21" s="55"/>
      <c r="AC21" s="50">
        <f t="shared" si="2"/>
        <v>0</v>
      </c>
      <c r="AD21" s="285"/>
      <c r="AE21" s="51"/>
      <c r="AF21" s="51"/>
      <c r="AG21" s="51"/>
      <c r="AH21" s="51"/>
    </row>
    <row r="22" spans="1:49" ht="30" customHeight="1" x14ac:dyDescent="0.25">
      <c r="A22" s="59" t="s">
        <v>74</v>
      </c>
      <c r="B22" s="339"/>
      <c r="C22" s="339"/>
      <c r="D22" s="74" t="s">
        <v>1808</v>
      </c>
      <c r="E22" s="75" t="s">
        <v>75</v>
      </c>
      <c r="F22" s="53" t="s">
        <v>35</v>
      </c>
      <c r="G22" s="42">
        <v>2</v>
      </c>
      <c r="H22" s="42"/>
      <c r="I22" s="42"/>
      <c r="J22" s="42">
        <v>2</v>
      </c>
      <c r="K22" s="42"/>
      <c r="L22" s="42"/>
      <c r="M22" s="42"/>
      <c r="N22" s="42">
        <v>8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54">
        <v>10</v>
      </c>
      <c r="Z22" s="42"/>
      <c r="AA22" s="48">
        <f t="shared" si="0"/>
        <v>22</v>
      </c>
      <c r="AB22" s="55"/>
      <c r="AC22" s="50">
        <f t="shared" si="2"/>
        <v>22</v>
      </c>
      <c r="AD22" s="285">
        <v>85.63</v>
      </c>
      <c r="AE22" s="51"/>
      <c r="AF22" s="51"/>
      <c r="AG22" s="51"/>
      <c r="AH22" s="51"/>
    </row>
    <row r="23" spans="1:49" ht="30" customHeight="1" x14ac:dyDescent="0.25">
      <c r="A23" s="59" t="s">
        <v>76</v>
      </c>
      <c r="B23" s="347" t="s">
        <v>77</v>
      </c>
      <c r="C23" s="347" t="s">
        <v>77</v>
      </c>
      <c r="D23" s="56" t="s">
        <v>1809</v>
      </c>
      <c r="E23" s="72"/>
      <c r="F23" s="53" t="s">
        <v>35</v>
      </c>
      <c r="G23" s="42">
        <v>6</v>
      </c>
      <c r="H23" s="42">
        <v>5</v>
      </c>
      <c r="I23" s="42"/>
      <c r="J23" s="42">
        <v>2</v>
      </c>
      <c r="K23" s="42"/>
      <c r="L23" s="42"/>
      <c r="M23" s="42">
        <v>2</v>
      </c>
      <c r="N23" s="42"/>
      <c r="O23" s="42"/>
      <c r="P23" s="42"/>
      <c r="Q23" s="42">
        <v>2</v>
      </c>
      <c r="R23" s="42"/>
      <c r="S23" s="42"/>
      <c r="T23" s="42"/>
      <c r="U23" s="42"/>
      <c r="V23" s="42"/>
      <c r="W23" s="42"/>
      <c r="X23" s="42">
        <v>5</v>
      </c>
      <c r="Y23" s="54">
        <v>2</v>
      </c>
      <c r="Z23" s="42">
        <v>1</v>
      </c>
      <c r="AA23" s="48">
        <f t="shared" si="0"/>
        <v>25</v>
      </c>
      <c r="AB23" s="55"/>
      <c r="AC23" s="50">
        <f t="shared" si="2"/>
        <v>25</v>
      </c>
      <c r="AD23" s="285">
        <v>107.01</v>
      </c>
      <c r="AE23" s="51"/>
      <c r="AF23" s="51"/>
      <c r="AG23" s="51"/>
      <c r="AH23" s="51"/>
    </row>
    <row r="24" spans="1:49" ht="30" customHeight="1" x14ac:dyDescent="0.25">
      <c r="A24" s="59" t="s">
        <v>78</v>
      </c>
      <c r="B24" s="339"/>
      <c r="C24" s="339"/>
      <c r="D24" s="70" t="s">
        <v>1810</v>
      </c>
      <c r="E24" s="72"/>
      <c r="F24" s="53" t="s">
        <v>35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54"/>
      <c r="Z24" s="42"/>
      <c r="AA24" s="48">
        <f t="shared" si="0"/>
        <v>0</v>
      </c>
      <c r="AB24" s="55"/>
      <c r="AC24" s="50">
        <f t="shared" si="2"/>
        <v>0</v>
      </c>
      <c r="AD24" s="285"/>
      <c r="AE24" s="51"/>
      <c r="AF24" s="51"/>
      <c r="AG24" s="51"/>
      <c r="AH24" s="51"/>
      <c r="AI24" s="51"/>
      <c r="AJ24" s="51"/>
      <c r="AK24" s="51"/>
      <c r="AL24" s="51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</row>
    <row r="25" spans="1:49" ht="30" customHeight="1" x14ac:dyDescent="0.25">
      <c r="A25" s="59" t="s">
        <v>79</v>
      </c>
      <c r="B25" s="56" t="s">
        <v>80</v>
      </c>
      <c r="C25" s="56" t="s">
        <v>81</v>
      </c>
      <c r="D25" s="56" t="s">
        <v>1811</v>
      </c>
      <c r="E25" s="72"/>
      <c r="F25" s="53" t="s">
        <v>35</v>
      </c>
      <c r="G25" s="42">
        <v>15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54"/>
      <c r="Z25" s="42"/>
      <c r="AA25" s="48">
        <f t="shared" si="0"/>
        <v>15</v>
      </c>
      <c r="AB25" s="55"/>
      <c r="AC25" s="50">
        <f t="shared" si="2"/>
        <v>15</v>
      </c>
      <c r="AD25" s="285">
        <v>1010.9</v>
      </c>
      <c r="AE25" s="51"/>
      <c r="AF25" s="51"/>
      <c r="AG25" s="51"/>
      <c r="AH25" s="51"/>
    </row>
    <row r="26" spans="1:49" ht="30" customHeight="1" x14ac:dyDescent="0.25">
      <c r="A26" s="61" t="s">
        <v>82</v>
      </c>
      <c r="B26" s="77" t="s">
        <v>83</v>
      </c>
      <c r="C26" s="77" t="s">
        <v>84</v>
      </c>
      <c r="D26" s="77" t="s">
        <v>1812</v>
      </c>
      <c r="E26" s="1"/>
      <c r="F26" s="63" t="s">
        <v>35</v>
      </c>
      <c r="G26" s="64">
        <v>86</v>
      </c>
      <c r="H26" s="64">
        <v>20</v>
      </c>
      <c r="I26" s="64"/>
      <c r="J26" s="64"/>
      <c r="K26" s="64"/>
      <c r="L26" s="64"/>
      <c r="M26" s="64"/>
      <c r="N26" s="64">
        <v>3</v>
      </c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5"/>
      <c r="Z26" s="64"/>
      <c r="AA26" s="66">
        <f t="shared" si="0"/>
        <v>109</v>
      </c>
      <c r="AB26" s="64"/>
      <c r="AC26" s="67">
        <f t="shared" si="2"/>
        <v>109</v>
      </c>
      <c r="AD26" s="285">
        <v>35.200000000000003</v>
      </c>
      <c r="AG26" s="51"/>
      <c r="AH26" s="51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</row>
    <row r="27" spans="1:49" ht="81" customHeight="1" x14ac:dyDescent="0.25">
      <c r="A27" s="59" t="s">
        <v>85</v>
      </c>
      <c r="B27" s="79" t="s">
        <v>86</v>
      </c>
      <c r="C27" s="80" t="s">
        <v>87</v>
      </c>
      <c r="D27" s="56" t="s">
        <v>1813</v>
      </c>
      <c r="E27" s="72" t="s">
        <v>88</v>
      </c>
      <c r="F27" s="53" t="s">
        <v>35</v>
      </c>
      <c r="G27" s="42">
        <v>10</v>
      </c>
      <c r="H27" s="42"/>
      <c r="I27" s="42"/>
      <c r="J27" s="42">
        <v>1</v>
      </c>
      <c r="K27" s="42"/>
      <c r="L27" s="42"/>
      <c r="M27" s="42">
        <v>1</v>
      </c>
      <c r="N27" s="42">
        <v>1</v>
      </c>
      <c r="O27" s="42"/>
      <c r="P27" s="42"/>
      <c r="Q27" s="42"/>
      <c r="R27" s="42"/>
      <c r="S27" s="42">
        <v>2</v>
      </c>
      <c r="T27" s="42"/>
      <c r="U27" s="42"/>
      <c r="V27" s="42"/>
      <c r="W27" s="42"/>
      <c r="X27" s="42"/>
      <c r="Y27" s="54"/>
      <c r="Z27" s="42"/>
      <c r="AA27" s="48">
        <f t="shared" si="0"/>
        <v>15</v>
      </c>
      <c r="AB27" s="55"/>
      <c r="AC27" s="50">
        <f t="shared" si="2"/>
        <v>15</v>
      </c>
      <c r="AD27" s="285">
        <v>886.61</v>
      </c>
      <c r="AE27" s="51"/>
      <c r="AF27" s="51"/>
      <c r="AG27" s="51"/>
      <c r="AH27" s="51"/>
    </row>
    <row r="28" spans="1:49" ht="30" customHeight="1" x14ac:dyDescent="0.25">
      <c r="A28" s="61" t="s">
        <v>89</v>
      </c>
      <c r="B28" s="338" t="s">
        <v>90</v>
      </c>
      <c r="C28" s="338" t="s">
        <v>91</v>
      </c>
      <c r="D28" s="77" t="s">
        <v>1814</v>
      </c>
      <c r="E28" s="1"/>
      <c r="F28" s="63" t="s">
        <v>35</v>
      </c>
      <c r="G28" s="64">
        <v>5</v>
      </c>
      <c r="H28" s="64"/>
      <c r="I28" s="64"/>
      <c r="J28" s="64">
        <v>85</v>
      </c>
      <c r="K28" s="64"/>
      <c r="L28" s="64"/>
      <c r="M28" s="64"/>
      <c r="N28" s="64"/>
      <c r="O28" s="64"/>
      <c r="P28" s="64"/>
      <c r="Q28" s="64">
        <v>2</v>
      </c>
      <c r="R28" s="64">
        <v>10</v>
      </c>
      <c r="S28" s="64"/>
      <c r="T28" s="64"/>
      <c r="U28" s="64"/>
      <c r="V28" s="64"/>
      <c r="W28" s="64"/>
      <c r="X28" s="64"/>
      <c r="Y28" s="65"/>
      <c r="Z28" s="64">
        <v>50</v>
      </c>
      <c r="AA28" s="66">
        <f t="shared" si="0"/>
        <v>152</v>
      </c>
      <c r="AB28" s="64"/>
      <c r="AC28" s="67">
        <f t="shared" si="2"/>
        <v>152</v>
      </c>
      <c r="AD28" s="285">
        <v>1047.49</v>
      </c>
      <c r="AG28" s="51"/>
      <c r="AH28" s="51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</row>
    <row r="29" spans="1:49" ht="30" customHeight="1" x14ac:dyDescent="0.25">
      <c r="A29" s="59" t="s">
        <v>92</v>
      </c>
      <c r="B29" s="339"/>
      <c r="C29" s="339"/>
      <c r="D29" s="77" t="s">
        <v>1815</v>
      </c>
      <c r="E29" s="1" t="s">
        <v>93</v>
      </c>
      <c r="F29" s="63" t="s">
        <v>35</v>
      </c>
      <c r="G29" s="64">
        <v>2</v>
      </c>
      <c r="H29" s="64"/>
      <c r="I29" s="64"/>
      <c r="J29" s="64">
        <v>20</v>
      </c>
      <c r="K29" s="64"/>
      <c r="L29" s="64"/>
      <c r="M29" s="64"/>
      <c r="N29" s="64">
        <v>6</v>
      </c>
      <c r="O29" s="64"/>
      <c r="P29" s="64"/>
      <c r="Q29" s="64">
        <v>2</v>
      </c>
      <c r="R29" s="64"/>
      <c r="S29" s="64"/>
      <c r="T29" s="64"/>
      <c r="U29" s="64"/>
      <c r="V29" s="64"/>
      <c r="W29" s="64"/>
      <c r="X29" s="64"/>
      <c r="Y29" s="65"/>
      <c r="Z29" s="64"/>
      <c r="AA29" s="66">
        <f t="shared" si="0"/>
        <v>30</v>
      </c>
      <c r="AB29" s="64"/>
      <c r="AC29" s="67">
        <f t="shared" si="2"/>
        <v>30</v>
      </c>
      <c r="AD29" s="285" t="s">
        <v>94</v>
      </c>
      <c r="AE29" s="76"/>
      <c r="AF29" s="51"/>
      <c r="AG29" s="51"/>
      <c r="AH29" s="51"/>
    </row>
    <row r="30" spans="1:49" ht="30" customHeight="1" x14ac:dyDescent="0.25">
      <c r="A30" s="59" t="s">
        <v>95</v>
      </c>
      <c r="B30" s="340" t="s">
        <v>96</v>
      </c>
      <c r="C30" s="340" t="s">
        <v>96</v>
      </c>
      <c r="D30" s="52" t="s">
        <v>1816</v>
      </c>
      <c r="E30" s="72" t="s">
        <v>97</v>
      </c>
      <c r="F30" s="53" t="s">
        <v>35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54"/>
      <c r="Z30" s="42"/>
      <c r="AA30" s="48">
        <f t="shared" si="0"/>
        <v>0</v>
      </c>
      <c r="AB30" s="55"/>
      <c r="AC30" s="50">
        <f t="shared" si="2"/>
        <v>0</v>
      </c>
      <c r="AD30" s="285">
        <v>27.35</v>
      </c>
      <c r="AE30" s="51"/>
      <c r="AF30" s="51"/>
      <c r="AG30" s="51"/>
      <c r="AH30" s="51"/>
    </row>
    <row r="31" spans="1:49" ht="30" customHeight="1" x14ac:dyDescent="0.25">
      <c r="A31" s="59" t="s">
        <v>98</v>
      </c>
      <c r="B31" s="339"/>
      <c r="C31" s="339"/>
      <c r="D31" s="52" t="s">
        <v>1817</v>
      </c>
      <c r="E31" s="72" t="s">
        <v>99</v>
      </c>
      <c r="F31" s="53" t="s">
        <v>35</v>
      </c>
      <c r="G31" s="42"/>
      <c r="H31" s="42"/>
      <c r="I31" s="42"/>
      <c r="J31" s="42"/>
      <c r="K31" s="42"/>
      <c r="L31" s="42"/>
      <c r="M31" s="42"/>
      <c r="N31" s="42">
        <v>4</v>
      </c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54"/>
      <c r="Z31" s="42"/>
      <c r="AA31" s="48">
        <f t="shared" si="0"/>
        <v>4</v>
      </c>
      <c r="AB31" s="55"/>
      <c r="AC31" s="50">
        <f t="shared" si="2"/>
        <v>4</v>
      </c>
      <c r="AD31" s="285">
        <v>42.76</v>
      </c>
      <c r="AE31" s="51"/>
      <c r="AF31" s="51"/>
      <c r="AG31" s="51"/>
      <c r="AH31" s="51"/>
    </row>
    <row r="32" spans="1:49" ht="33" customHeight="1" x14ac:dyDescent="0.25">
      <c r="A32" s="61" t="s">
        <v>100</v>
      </c>
      <c r="B32" s="354" t="s">
        <v>101</v>
      </c>
      <c r="C32" s="345" t="s">
        <v>102</v>
      </c>
      <c r="D32" s="77" t="s">
        <v>1818</v>
      </c>
      <c r="E32" s="1" t="s">
        <v>103</v>
      </c>
      <c r="F32" s="63" t="s">
        <v>104</v>
      </c>
      <c r="G32" s="64"/>
      <c r="H32" s="64"/>
      <c r="I32" s="64"/>
      <c r="J32" s="64">
        <v>5</v>
      </c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5"/>
      <c r="Z32" s="64"/>
      <c r="AA32" s="66">
        <f t="shared" si="0"/>
        <v>5</v>
      </c>
      <c r="AB32" s="64"/>
      <c r="AC32" s="67">
        <f t="shared" si="2"/>
        <v>5</v>
      </c>
      <c r="AD32" s="285">
        <v>590.70000000000005</v>
      </c>
      <c r="AG32" s="51"/>
      <c r="AH32" s="51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</row>
    <row r="33" spans="1:49" ht="33" customHeight="1" x14ac:dyDescent="0.25">
      <c r="A33" s="61"/>
      <c r="B33" s="339"/>
      <c r="C33" s="339"/>
      <c r="D33" s="77" t="s">
        <v>1819</v>
      </c>
      <c r="E33" s="1" t="s">
        <v>105</v>
      </c>
      <c r="F33" s="63" t="s">
        <v>104</v>
      </c>
      <c r="G33" s="64"/>
      <c r="H33" s="64"/>
      <c r="I33" s="64">
        <v>2</v>
      </c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5"/>
      <c r="Z33" s="64"/>
      <c r="AA33" s="66">
        <f t="shared" si="0"/>
        <v>2</v>
      </c>
      <c r="AB33" s="64"/>
      <c r="AC33" s="67">
        <f t="shared" si="2"/>
        <v>2</v>
      </c>
      <c r="AD33" s="285">
        <v>474.1</v>
      </c>
      <c r="AE33" s="51"/>
      <c r="AF33" s="51"/>
      <c r="AG33" s="51"/>
      <c r="AH33" s="51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</row>
    <row r="34" spans="1:49" ht="30" customHeight="1" x14ac:dyDescent="0.25">
      <c r="A34" s="59" t="s">
        <v>106</v>
      </c>
      <c r="B34" s="56" t="s">
        <v>107</v>
      </c>
      <c r="C34" s="56" t="s">
        <v>108</v>
      </c>
      <c r="D34" s="56" t="s">
        <v>1820</v>
      </c>
      <c r="E34" s="72"/>
      <c r="F34" s="53" t="s">
        <v>35</v>
      </c>
      <c r="G34" s="42">
        <v>20</v>
      </c>
      <c r="H34" s="42">
        <v>3</v>
      </c>
      <c r="I34" s="42"/>
      <c r="J34" s="42"/>
      <c r="K34" s="42"/>
      <c r="L34" s="42"/>
      <c r="M34" s="42"/>
      <c r="N34" s="42">
        <v>20</v>
      </c>
      <c r="O34" s="42">
        <v>2</v>
      </c>
      <c r="P34" s="42"/>
      <c r="Q34" s="42">
        <v>3</v>
      </c>
      <c r="R34" s="42">
        <v>15</v>
      </c>
      <c r="S34" s="42"/>
      <c r="T34" s="42"/>
      <c r="U34" s="42"/>
      <c r="V34" s="42">
        <v>20</v>
      </c>
      <c r="W34" s="42"/>
      <c r="X34" s="42"/>
      <c r="Y34" s="54"/>
      <c r="Z34" s="42"/>
      <c r="AA34" s="48">
        <f t="shared" si="0"/>
        <v>83</v>
      </c>
      <c r="AB34" s="55"/>
      <c r="AC34" s="50">
        <f t="shared" si="2"/>
        <v>83</v>
      </c>
      <c r="AD34" s="287">
        <v>76</v>
      </c>
      <c r="AE34" s="51"/>
      <c r="AF34" s="51"/>
      <c r="AG34" s="51"/>
      <c r="AH34" s="51"/>
    </row>
    <row r="35" spans="1:49" ht="55.5" customHeight="1" x14ac:dyDescent="0.25">
      <c r="A35" s="61" t="s">
        <v>109</v>
      </c>
      <c r="B35" s="348" t="s">
        <v>110</v>
      </c>
      <c r="C35" s="348" t="s">
        <v>111</v>
      </c>
      <c r="D35" s="62" t="s">
        <v>1821</v>
      </c>
      <c r="E35" s="1" t="s">
        <v>112</v>
      </c>
      <c r="F35" s="63" t="s">
        <v>35</v>
      </c>
      <c r="G35" s="64">
        <v>24</v>
      </c>
      <c r="H35" s="64">
        <v>30</v>
      </c>
      <c r="I35" s="64">
        <v>5</v>
      </c>
      <c r="J35" s="64">
        <v>2</v>
      </c>
      <c r="K35" s="64"/>
      <c r="L35" s="64"/>
      <c r="M35" s="64">
        <v>10</v>
      </c>
      <c r="N35" s="64">
        <v>20</v>
      </c>
      <c r="O35" s="64"/>
      <c r="P35" s="64">
        <v>3</v>
      </c>
      <c r="Q35" s="64">
        <v>3</v>
      </c>
      <c r="R35" s="64"/>
      <c r="S35" s="64">
        <v>2</v>
      </c>
      <c r="T35" s="64"/>
      <c r="U35" s="64">
        <v>10</v>
      </c>
      <c r="V35" s="64"/>
      <c r="W35" s="64"/>
      <c r="X35" s="64"/>
      <c r="Y35" s="65">
        <v>1</v>
      </c>
      <c r="Z35" s="64">
        <v>15</v>
      </c>
      <c r="AA35" s="66">
        <f t="shared" si="0"/>
        <v>125</v>
      </c>
      <c r="AB35" s="64"/>
      <c r="AC35" s="67">
        <f t="shared" si="2"/>
        <v>125</v>
      </c>
      <c r="AD35" s="285">
        <v>81.25</v>
      </c>
      <c r="AF35" s="51"/>
      <c r="AG35" s="51"/>
      <c r="AH35" s="51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</row>
    <row r="36" spans="1:49" ht="57" customHeight="1" x14ac:dyDescent="0.25">
      <c r="A36" s="59" t="s">
        <v>113</v>
      </c>
      <c r="B36" s="339"/>
      <c r="C36" s="339"/>
      <c r="D36" s="56" t="s">
        <v>1822</v>
      </c>
      <c r="E36" s="72" t="s">
        <v>114</v>
      </c>
      <c r="F36" s="53" t="s">
        <v>35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>
        <v>3</v>
      </c>
      <c r="T36" s="42"/>
      <c r="U36" s="42"/>
      <c r="V36" s="42"/>
      <c r="W36" s="42"/>
      <c r="X36" s="42"/>
      <c r="Y36" s="54"/>
      <c r="Z36" s="42"/>
      <c r="AA36" s="48">
        <f t="shared" si="0"/>
        <v>3</v>
      </c>
      <c r="AB36" s="55"/>
      <c r="AC36" s="50">
        <f t="shared" si="2"/>
        <v>3</v>
      </c>
      <c r="AD36" s="285">
        <v>25.17</v>
      </c>
      <c r="AE36" s="51"/>
      <c r="AF36" s="51"/>
      <c r="AG36" s="51"/>
      <c r="AH36" s="51"/>
    </row>
    <row r="37" spans="1:49" ht="30" customHeight="1" x14ac:dyDescent="0.25">
      <c r="A37" s="59" t="s">
        <v>115</v>
      </c>
      <c r="B37" s="340" t="s">
        <v>116</v>
      </c>
      <c r="C37" s="340" t="s">
        <v>117</v>
      </c>
      <c r="D37" s="71" t="s">
        <v>1823</v>
      </c>
      <c r="E37" s="72"/>
      <c r="F37" s="53" t="s">
        <v>35</v>
      </c>
      <c r="G37" s="42"/>
      <c r="H37" s="42"/>
      <c r="I37" s="42"/>
      <c r="J37" s="42">
        <v>3</v>
      </c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54"/>
      <c r="Z37" s="42">
        <v>70</v>
      </c>
      <c r="AA37" s="48">
        <f t="shared" si="0"/>
        <v>73</v>
      </c>
      <c r="AB37" s="55"/>
      <c r="AC37" s="50">
        <f t="shared" si="2"/>
        <v>73</v>
      </c>
      <c r="AD37" s="285">
        <v>592.9</v>
      </c>
      <c r="AE37" s="51"/>
      <c r="AF37" s="51"/>
      <c r="AG37" s="51"/>
      <c r="AH37" s="51"/>
    </row>
    <row r="38" spans="1:49" ht="30" customHeight="1" x14ac:dyDescent="0.25">
      <c r="A38" s="61" t="s">
        <v>118</v>
      </c>
      <c r="B38" s="339"/>
      <c r="C38" s="339"/>
      <c r="D38" s="77" t="s">
        <v>1824</v>
      </c>
      <c r="E38" s="1"/>
      <c r="F38" s="63" t="s">
        <v>35</v>
      </c>
      <c r="G38" s="64">
        <v>1</v>
      </c>
      <c r="H38" s="64"/>
      <c r="I38" s="64"/>
      <c r="J38" s="64"/>
      <c r="K38" s="64"/>
      <c r="L38" s="64"/>
      <c r="M38" s="64"/>
      <c r="N38" s="64"/>
      <c r="O38" s="64"/>
      <c r="P38" s="64"/>
      <c r="Q38" s="64">
        <v>2</v>
      </c>
      <c r="R38" s="64"/>
      <c r="S38" s="64"/>
      <c r="T38" s="64"/>
      <c r="U38" s="64"/>
      <c r="V38" s="64"/>
      <c r="W38" s="64"/>
      <c r="X38" s="64"/>
      <c r="Y38" s="65"/>
      <c r="Z38" s="64">
        <v>70</v>
      </c>
      <c r="AA38" s="66">
        <f t="shared" si="0"/>
        <v>73</v>
      </c>
      <c r="AB38" s="64"/>
      <c r="AC38" s="67">
        <v>146</v>
      </c>
      <c r="AD38" s="285">
        <v>592.9</v>
      </c>
      <c r="AE38" s="81"/>
      <c r="AF38" s="81"/>
      <c r="AG38" s="51"/>
      <c r="AH38" s="51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</row>
    <row r="39" spans="1:49" ht="30" customHeight="1" x14ac:dyDescent="0.25">
      <c r="A39" s="59" t="s">
        <v>119</v>
      </c>
      <c r="B39" s="340" t="s">
        <v>120</v>
      </c>
      <c r="C39" s="340" t="s">
        <v>120</v>
      </c>
      <c r="D39" s="52" t="s">
        <v>1825</v>
      </c>
      <c r="E39" s="72" t="s">
        <v>121</v>
      </c>
      <c r="F39" s="53" t="s">
        <v>35</v>
      </c>
      <c r="G39" s="42">
        <v>325</v>
      </c>
      <c r="H39" s="42">
        <v>300</v>
      </c>
      <c r="I39" s="42">
        <v>20</v>
      </c>
      <c r="J39" s="42">
        <v>55</v>
      </c>
      <c r="K39" s="42"/>
      <c r="L39" s="42"/>
      <c r="M39" s="42"/>
      <c r="N39" s="42">
        <v>30</v>
      </c>
      <c r="O39" s="42">
        <v>5</v>
      </c>
      <c r="P39" s="42"/>
      <c r="Q39" s="42"/>
      <c r="R39" s="42"/>
      <c r="S39" s="42"/>
      <c r="T39" s="42"/>
      <c r="U39" s="42"/>
      <c r="V39" s="42"/>
      <c r="W39" s="42"/>
      <c r="X39" s="42"/>
      <c r="Y39" s="54"/>
      <c r="Z39" s="42"/>
      <c r="AA39" s="48">
        <f t="shared" si="0"/>
        <v>735</v>
      </c>
      <c r="AB39" s="55"/>
      <c r="AC39" s="50">
        <f t="shared" ref="AC39:AC75" si="3">AA39-AB39</f>
        <v>735</v>
      </c>
      <c r="AD39" s="285">
        <v>108.51</v>
      </c>
      <c r="AE39" s="51"/>
      <c r="AF39" s="51"/>
      <c r="AG39" s="51"/>
      <c r="AH39" s="51"/>
    </row>
    <row r="40" spans="1:49" ht="30" customHeight="1" x14ac:dyDescent="0.25">
      <c r="A40" s="59" t="s">
        <v>122</v>
      </c>
      <c r="B40" s="339"/>
      <c r="C40" s="339"/>
      <c r="D40" s="52" t="s">
        <v>1826</v>
      </c>
      <c r="E40" s="72" t="s">
        <v>123</v>
      </c>
      <c r="F40" s="53" t="s">
        <v>35</v>
      </c>
      <c r="G40" s="42">
        <v>122</v>
      </c>
      <c r="H40" s="42">
        <v>50</v>
      </c>
      <c r="I40" s="42"/>
      <c r="J40" s="42"/>
      <c r="K40" s="42"/>
      <c r="L40" s="42"/>
      <c r="M40" s="42"/>
      <c r="N40" s="42">
        <v>40</v>
      </c>
      <c r="O40" s="42">
        <v>15</v>
      </c>
      <c r="P40" s="42"/>
      <c r="Q40" s="42">
        <v>4</v>
      </c>
      <c r="R40" s="42">
        <v>20</v>
      </c>
      <c r="S40" s="42">
        <v>10</v>
      </c>
      <c r="T40" s="42"/>
      <c r="U40" s="42"/>
      <c r="V40" s="42">
        <v>20</v>
      </c>
      <c r="W40" s="42"/>
      <c r="X40" s="42"/>
      <c r="Y40" s="54">
        <v>3</v>
      </c>
      <c r="Z40" s="42"/>
      <c r="AA40" s="48">
        <f t="shared" si="0"/>
        <v>284</v>
      </c>
      <c r="AB40" s="55"/>
      <c r="AC40" s="50">
        <f t="shared" si="3"/>
        <v>284</v>
      </c>
      <c r="AD40" s="285">
        <v>29.89</v>
      </c>
      <c r="AE40" s="51"/>
      <c r="AF40" s="51"/>
      <c r="AG40" s="51"/>
      <c r="AH40" s="51"/>
    </row>
    <row r="41" spans="1:49" ht="30" customHeight="1" x14ac:dyDescent="0.25">
      <c r="A41" s="59" t="s">
        <v>124</v>
      </c>
      <c r="B41" s="340" t="s">
        <v>125</v>
      </c>
      <c r="C41" s="340" t="s">
        <v>126</v>
      </c>
      <c r="D41" s="56" t="s">
        <v>1827</v>
      </c>
      <c r="E41" s="72" t="s">
        <v>127</v>
      </c>
      <c r="F41" s="53" t="s">
        <v>35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54"/>
      <c r="Z41" s="42"/>
      <c r="AA41" s="48">
        <f t="shared" si="0"/>
        <v>0</v>
      </c>
      <c r="AB41" s="55"/>
      <c r="AC41" s="50">
        <f t="shared" si="3"/>
        <v>0</v>
      </c>
      <c r="AD41" s="285">
        <v>121.96</v>
      </c>
      <c r="AE41" s="51"/>
      <c r="AF41" s="51"/>
      <c r="AG41" s="51"/>
      <c r="AH41" s="51"/>
    </row>
    <row r="42" spans="1:49" ht="30" customHeight="1" x14ac:dyDescent="0.25">
      <c r="A42" s="59" t="s">
        <v>128</v>
      </c>
      <c r="B42" s="339"/>
      <c r="C42" s="339"/>
      <c r="D42" s="56" t="s">
        <v>1828</v>
      </c>
      <c r="E42" s="72" t="s">
        <v>129</v>
      </c>
      <c r="F42" s="53" t="s">
        <v>35</v>
      </c>
      <c r="G42" s="42">
        <v>25</v>
      </c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54"/>
      <c r="Z42" s="42"/>
      <c r="AA42" s="48">
        <f t="shared" si="0"/>
        <v>25</v>
      </c>
      <c r="AB42" s="55"/>
      <c r="AC42" s="50">
        <f t="shared" si="3"/>
        <v>25</v>
      </c>
      <c r="AD42" s="285">
        <v>240.01</v>
      </c>
      <c r="AE42" s="51"/>
      <c r="AF42" s="51"/>
      <c r="AG42" s="51"/>
      <c r="AH42" s="51"/>
    </row>
    <row r="43" spans="1:49" ht="30" customHeight="1" x14ac:dyDescent="0.25">
      <c r="A43" s="59" t="s">
        <v>130</v>
      </c>
      <c r="B43" s="347" t="s">
        <v>131</v>
      </c>
      <c r="C43" s="347" t="s">
        <v>132</v>
      </c>
      <c r="D43" s="56" t="s">
        <v>1829</v>
      </c>
      <c r="E43" s="72"/>
      <c r="F43" s="53" t="s">
        <v>35</v>
      </c>
      <c r="G43" s="42">
        <v>42</v>
      </c>
      <c r="H43" s="42"/>
      <c r="I43" s="42"/>
      <c r="J43" s="42">
        <v>10</v>
      </c>
      <c r="K43" s="42"/>
      <c r="L43" s="42"/>
      <c r="M43" s="42"/>
      <c r="N43" s="42"/>
      <c r="O43" s="42"/>
      <c r="P43" s="42"/>
      <c r="Q43" s="42">
        <v>3</v>
      </c>
      <c r="R43" s="42">
        <v>10</v>
      </c>
      <c r="S43" s="42"/>
      <c r="T43" s="42"/>
      <c r="U43" s="42"/>
      <c r="V43" s="42"/>
      <c r="W43" s="42"/>
      <c r="X43" s="42"/>
      <c r="Y43" s="54"/>
      <c r="Z43" s="42"/>
      <c r="AA43" s="48">
        <f t="shared" si="0"/>
        <v>65</v>
      </c>
      <c r="AB43" s="55"/>
      <c r="AC43" s="50">
        <f t="shared" si="3"/>
        <v>65</v>
      </c>
      <c r="AD43" s="285">
        <v>169.98</v>
      </c>
      <c r="AE43" s="51"/>
      <c r="AF43" s="51"/>
      <c r="AG43" s="51"/>
      <c r="AH43" s="51"/>
    </row>
    <row r="44" spans="1:49" ht="30" customHeight="1" x14ac:dyDescent="0.25">
      <c r="A44" s="61" t="s">
        <v>133</v>
      </c>
      <c r="B44" s="341"/>
      <c r="C44" s="341"/>
      <c r="D44" s="62" t="s">
        <v>1830</v>
      </c>
      <c r="E44" s="1" t="s">
        <v>134</v>
      </c>
      <c r="F44" s="63" t="s">
        <v>35</v>
      </c>
      <c r="G44" s="64">
        <v>4</v>
      </c>
      <c r="H44" s="64"/>
      <c r="I44" s="64"/>
      <c r="J44" s="64">
        <v>10</v>
      </c>
      <c r="K44" s="64"/>
      <c r="L44" s="64"/>
      <c r="M44" s="64"/>
      <c r="N44" s="64"/>
      <c r="O44" s="64"/>
      <c r="P44" s="64"/>
      <c r="Q44" s="64"/>
      <c r="R44" s="64">
        <v>10</v>
      </c>
      <c r="S44" s="64"/>
      <c r="T44" s="64"/>
      <c r="U44" s="64"/>
      <c r="V44" s="64"/>
      <c r="W44" s="64"/>
      <c r="X44" s="64"/>
      <c r="Y44" s="65"/>
      <c r="Z44" s="64"/>
      <c r="AA44" s="66">
        <f t="shared" si="0"/>
        <v>24</v>
      </c>
      <c r="AB44" s="64"/>
      <c r="AC44" s="67">
        <f t="shared" si="3"/>
        <v>24</v>
      </c>
      <c r="AD44" s="285">
        <v>263.14999999999998</v>
      </c>
      <c r="AE44" s="51"/>
      <c r="AF44" s="51"/>
      <c r="AG44" s="51"/>
      <c r="AH44" s="51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</row>
    <row r="45" spans="1:49" ht="30" customHeight="1" x14ac:dyDescent="0.25">
      <c r="A45" s="59" t="s">
        <v>135</v>
      </c>
      <c r="B45" s="339"/>
      <c r="C45" s="339"/>
      <c r="D45" s="56" t="s">
        <v>1831</v>
      </c>
      <c r="E45" s="72"/>
      <c r="F45" s="53" t="s">
        <v>35</v>
      </c>
      <c r="G45" s="42">
        <v>2</v>
      </c>
      <c r="H45" s="42"/>
      <c r="I45" s="42"/>
      <c r="J45" s="42">
        <v>5</v>
      </c>
      <c r="K45" s="42"/>
      <c r="L45" s="42"/>
      <c r="M45" s="42"/>
      <c r="N45" s="42">
        <v>10</v>
      </c>
      <c r="O45" s="42"/>
      <c r="P45" s="42">
        <v>2</v>
      </c>
      <c r="Q45" s="42"/>
      <c r="R45" s="42"/>
      <c r="S45" s="42"/>
      <c r="T45" s="42"/>
      <c r="U45" s="42"/>
      <c r="V45" s="42">
        <v>3</v>
      </c>
      <c r="W45" s="42"/>
      <c r="X45" s="42"/>
      <c r="Y45" s="54">
        <v>4</v>
      </c>
      <c r="Z45" s="42"/>
      <c r="AA45" s="48">
        <f t="shared" si="0"/>
        <v>26</v>
      </c>
      <c r="AB45" s="55"/>
      <c r="AC45" s="50">
        <f t="shared" si="3"/>
        <v>26</v>
      </c>
      <c r="AD45" s="285">
        <v>468.33</v>
      </c>
      <c r="AE45" s="51"/>
      <c r="AF45" s="51"/>
      <c r="AG45" s="51"/>
      <c r="AH45" s="51"/>
    </row>
    <row r="46" spans="1:49" ht="30" customHeight="1" x14ac:dyDescent="0.25">
      <c r="A46" s="59" t="s">
        <v>136</v>
      </c>
      <c r="B46" s="340" t="s">
        <v>137</v>
      </c>
      <c r="C46" s="340" t="s">
        <v>138</v>
      </c>
      <c r="D46" s="52" t="s">
        <v>1832</v>
      </c>
      <c r="E46" s="72"/>
      <c r="F46" s="53" t="s">
        <v>35</v>
      </c>
      <c r="G46" s="42">
        <v>17</v>
      </c>
      <c r="H46" s="42">
        <v>5</v>
      </c>
      <c r="I46" s="42">
        <v>3</v>
      </c>
      <c r="J46" s="42">
        <v>27</v>
      </c>
      <c r="K46" s="42">
        <v>10</v>
      </c>
      <c r="L46" s="42"/>
      <c r="M46" s="42">
        <v>25</v>
      </c>
      <c r="N46" s="42">
        <v>2</v>
      </c>
      <c r="O46" s="42"/>
      <c r="P46" s="42">
        <v>10</v>
      </c>
      <c r="Q46" s="42">
        <v>13</v>
      </c>
      <c r="R46" s="42">
        <v>15</v>
      </c>
      <c r="S46" s="42"/>
      <c r="T46" s="42"/>
      <c r="U46" s="42">
        <v>2</v>
      </c>
      <c r="V46" s="42">
        <v>2</v>
      </c>
      <c r="W46" s="42">
        <v>2</v>
      </c>
      <c r="X46" s="42">
        <v>1</v>
      </c>
      <c r="Y46" s="54">
        <v>4</v>
      </c>
      <c r="Z46" s="42">
        <v>3</v>
      </c>
      <c r="AA46" s="48">
        <f t="shared" si="0"/>
        <v>141</v>
      </c>
      <c r="AB46" s="55"/>
      <c r="AC46" s="50">
        <f t="shared" si="3"/>
        <v>141</v>
      </c>
      <c r="AD46" s="285">
        <v>121</v>
      </c>
      <c r="AG46" s="51"/>
      <c r="AH46" s="51"/>
    </row>
    <row r="47" spans="1:49" ht="30" customHeight="1" x14ac:dyDescent="0.25">
      <c r="A47" s="59" t="s">
        <v>139</v>
      </c>
      <c r="B47" s="339"/>
      <c r="C47" s="339"/>
      <c r="D47" s="82" t="s">
        <v>1833</v>
      </c>
      <c r="E47" s="72"/>
      <c r="F47" s="53" t="s">
        <v>35</v>
      </c>
      <c r="G47" s="42"/>
      <c r="H47" s="42"/>
      <c r="I47" s="42"/>
      <c r="J47" s="42"/>
      <c r="K47" s="42"/>
      <c r="L47" s="42"/>
      <c r="M47" s="42">
        <v>30</v>
      </c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54"/>
      <c r="Z47" s="42"/>
      <c r="AA47" s="48">
        <f t="shared" si="0"/>
        <v>30</v>
      </c>
      <c r="AB47" s="55"/>
      <c r="AC47" s="50">
        <f t="shared" si="3"/>
        <v>30</v>
      </c>
      <c r="AD47" s="285">
        <v>84.7</v>
      </c>
      <c r="AG47" s="51"/>
      <c r="AH47" s="51"/>
    </row>
    <row r="48" spans="1:49" ht="30" customHeight="1" x14ac:dyDescent="0.25">
      <c r="A48" s="59" t="s">
        <v>140</v>
      </c>
      <c r="B48" s="52" t="s">
        <v>141</v>
      </c>
      <c r="C48" s="52" t="s">
        <v>142</v>
      </c>
      <c r="D48" s="83" t="s">
        <v>1834</v>
      </c>
      <c r="E48" s="72"/>
      <c r="F48" s="53" t="s">
        <v>35</v>
      </c>
      <c r="G48" s="42">
        <v>74</v>
      </c>
      <c r="H48" s="42">
        <v>50</v>
      </c>
      <c r="I48" s="42">
        <v>3</v>
      </c>
      <c r="J48" s="42">
        <v>63</v>
      </c>
      <c r="K48" s="42"/>
      <c r="L48" s="42"/>
      <c r="M48" s="42">
        <v>10</v>
      </c>
      <c r="N48" s="42">
        <v>10</v>
      </c>
      <c r="O48" s="42">
        <v>10</v>
      </c>
      <c r="P48" s="42"/>
      <c r="Q48" s="42">
        <v>15</v>
      </c>
      <c r="R48" s="42">
        <v>10</v>
      </c>
      <c r="S48" s="42">
        <v>8</v>
      </c>
      <c r="T48" s="42"/>
      <c r="U48" s="42">
        <v>110</v>
      </c>
      <c r="V48" s="42"/>
      <c r="W48" s="42"/>
      <c r="X48" s="42"/>
      <c r="Y48" s="54">
        <v>40</v>
      </c>
      <c r="Z48" s="42">
        <v>3</v>
      </c>
      <c r="AA48" s="48">
        <f t="shared" si="0"/>
        <v>406</v>
      </c>
      <c r="AB48" s="55"/>
      <c r="AC48" s="50">
        <f t="shared" si="3"/>
        <v>406</v>
      </c>
      <c r="AD48" s="285">
        <v>100</v>
      </c>
      <c r="AF48" s="51"/>
      <c r="AG48" s="51"/>
      <c r="AH48" s="51"/>
    </row>
    <row r="49" spans="1:49" ht="30" customHeight="1" x14ac:dyDescent="0.25">
      <c r="A49" s="59" t="s">
        <v>143</v>
      </c>
      <c r="B49" s="56" t="s">
        <v>144</v>
      </c>
      <c r="C49" s="56" t="s">
        <v>145</v>
      </c>
      <c r="D49" s="56" t="s">
        <v>1835</v>
      </c>
      <c r="E49" s="72"/>
      <c r="F49" s="53" t="s">
        <v>35</v>
      </c>
      <c r="G49" s="42">
        <v>263</v>
      </c>
      <c r="H49" s="42"/>
      <c r="I49" s="42"/>
      <c r="J49" s="42">
        <v>10</v>
      </c>
      <c r="K49" s="42"/>
      <c r="L49" s="42"/>
      <c r="M49" s="42"/>
      <c r="N49" s="42">
        <v>50</v>
      </c>
      <c r="O49" s="42">
        <v>15</v>
      </c>
      <c r="P49" s="42"/>
      <c r="Q49" s="42">
        <v>7</v>
      </c>
      <c r="R49" s="42"/>
      <c r="S49" s="42"/>
      <c r="T49" s="42"/>
      <c r="U49" s="42"/>
      <c r="V49" s="42"/>
      <c r="W49" s="42"/>
      <c r="X49" s="42"/>
      <c r="Y49" s="54"/>
      <c r="Z49" s="42">
        <v>5</v>
      </c>
      <c r="AA49" s="48">
        <f t="shared" si="0"/>
        <v>350</v>
      </c>
      <c r="AB49" s="55"/>
      <c r="AC49" s="50">
        <f t="shared" si="3"/>
        <v>350</v>
      </c>
      <c r="AD49" s="288">
        <v>311.42</v>
      </c>
      <c r="AF49" s="51"/>
      <c r="AG49" s="51"/>
      <c r="AH49" s="51"/>
    </row>
    <row r="50" spans="1:49" ht="30" customHeight="1" x14ac:dyDescent="0.25">
      <c r="A50" s="59" t="s">
        <v>146</v>
      </c>
      <c r="B50" s="52" t="s">
        <v>147</v>
      </c>
      <c r="C50" s="52" t="s">
        <v>148</v>
      </c>
      <c r="D50" s="52" t="s">
        <v>1836</v>
      </c>
      <c r="E50" s="72"/>
      <c r="F50" s="53" t="s">
        <v>35</v>
      </c>
      <c r="G50" s="42">
        <v>43</v>
      </c>
      <c r="H50" s="42">
        <v>3</v>
      </c>
      <c r="I50" s="42"/>
      <c r="J50" s="42">
        <v>5</v>
      </c>
      <c r="K50" s="42"/>
      <c r="L50" s="42">
        <v>10</v>
      </c>
      <c r="M50" s="42"/>
      <c r="N50" s="42">
        <v>5</v>
      </c>
      <c r="O50" s="42">
        <v>1</v>
      </c>
      <c r="P50" s="42">
        <v>2</v>
      </c>
      <c r="Q50" s="42">
        <v>4</v>
      </c>
      <c r="R50" s="42">
        <v>10</v>
      </c>
      <c r="S50" s="42"/>
      <c r="T50" s="42"/>
      <c r="U50" s="42"/>
      <c r="V50" s="42">
        <v>1</v>
      </c>
      <c r="W50" s="42"/>
      <c r="X50" s="42"/>
      <c r="Y50" s="54">
        <v>2</v>
      </c>
      <c r="Z50" s="42"/>
      <c r="AA50" s="48">
        <f t="shared" si="0"/>
        <v>86</v>
      </c>
      <c r="AB50" s="55"/>
      <c r="AC50" s="50">
        <f t="shared" si="3"/>
        <v>86</v>
      </c>
      <c r="AD50" s="285">
        <v>147.1</v>
      </c>
      <c r="AE50" s="51"/>
      <c r="AF50" s="51"/>
      <c r="AG50" s="51"/>
      <c r="AH50" s="51"/>
    </row>
    <row r="51" spans="1:49" ht="30" customHeight="1" x14ac:dyDescent="0.25">
      <c r="A51" s="61" t="s">
        <v>149</v>
      </c>
      <c r="B51" s="84" t="s">
        <v>150</v>
      </c>
      <c r="C51" s="77" t="s">
        <v>151</v>
      </c>
      <c r="D51" s="77" t="s">
        <v>1837</v>
      </c>
      <c r="E51" s="1"/>
      <c r="F51" s="63" t="s">
        <v>35</v>
      </c>
      <c r="G51" s="64"/>
      <c r="H51" s="64"/>
      <c r="I51" s="64">
        <v>1</v>
      </c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5"/>
      <c r="Z51" s="64"/>
      <c r="AA51" s="66">
        <f t="shared" si="0"/>
        <v>1</v>
      </c>
      <c r="AB51" s="64"/>
      <c r="AC51" s="67">
        <f t="shared" si="3"/>
        <v>1</v>
      </c>
      <c r="AD51" s="285">
        <v>660</v>
      </c>
      <c r="AG51" s="51"/>
      <c r="AH51" s="51"/>
    </row>
    <row r="52" spans="1:49" ht="30" customHeight="1" x14ac:dyDescent="0.25">
      <c r="A52" s="61" t="s">
        <v>152</v>
      </c>
      <c r="B52" s="52" t="s">
        <v>153</v>
      </c>
      <c r="C52" s="52" t="s">
        <v>154</v>
      </c>
      <c r="D52" s="52" t="s">
        <v>1838</v>
      </c>
      <c r="E52" s="72"/>
      <c r="F52" s="53" t="s">
        <v>35</v>
      </c>
      <c r="G52" s="42">
        <v>23</v>
      </c>
      <c r="H52" s="42"/>
      <c r="I52" s="42"/>
      <c r="J52" s="42"/>
      <c r="K52" s="42"/>
      <c r="L52" s="42"/>
      <c r="M52" s="42"/>
      <c r="N52" s="42">
        <v>3</v>
      </c>
      <c r="O52" s="42">
        <v>1</v>
      </c>
      <c r="P52" s="42">
        <v>4</v>
      </c>
      <c r="Q52" s="42">
        <v>1</v>
      </c>
      <c r="R52" s="85">
        <v>5</v>
      </c>
      <c r="S52" s="42"/>
      <c r="T52" s="42"/>
      <c r="U52" s="42"/>
      <c r="V52" s="42"/>
      <c r="W52" s="42"/>
      <c r="X52" s="42"/>
      <c r="Y52" s="54"/>
      <c r="Z52" s="42"/>
      <c r="AA52" s="48">
        <f t="shared" si="0"/>
        <v>37</v>
      </c>
      <c r="AB52" s="55"/>
      <c r="AC52" s="50">
        <f t="shared" si="3"/>
        <v>37</v>
      </c>
      <c r="AD52" s="285">
        <v>642.94000000000005</v>
      </c>
      <c r="AE52" s="51"/>
      <c r="AF52" s="51"/>
      <c r="AG52" s="51"/>
      <c r="AH52" s="51"/>
    </row>
    <row r="53" spans="1:49" ht="30" customHeight="1" x14ac:dyDescent="0.25">
      <c r="A53" s="61" t="s">
        <v>155</v>
      </c>
      <c r="B53" s="56" t="s">
        <v>156</v>
      </c>
      <c r="C53" s="56" t="s">
        <v>157</v>
      </c>
      <c r="D53" s="56" t="s">
        <v>1839</v>
      </c>
      <c r="E53" s="72"/>
      <c r="F53" s="53" t="s">
        <v>35</v>
      </c>
      <c r="G53" s="42">
        <v>3</v>
      </c>
      <c r="H53" s="42"/>
      <c r="I53" s="42">
        <v>1</v>
      </c>
      <c r="J53" s="42">
        <v>26</v>
      </c>
      <c r="K53" s="42"/>
      <c r="L53" s="42"/>
      <c r="M53" s="42"/>
      <c r="N53" s="42">
        <v>5</v>
      </c>
      <c r="O53" s="42"/>
      <c r="P53" s="42">
        <v>3</v>
      </c>
      <c r="Q53" s="42"/>
      <c r="R53" s="42">
        <v>5</v>
      </c>
      <c r="S53" s="42"/>
      <c r="T53" s="42"/>
      <c r="U53" s="42"/>
      <c r="V53" s="42"/>
      <c r="W53" s="42"/>
      <c r="X53" s="42"/>
      <c r="Y53" s="54"/>
      <c r="Z53" s="42">
        <v>50</v>
      </c>
      <c r="AA53" s="48">
        <f t="shared" si="0"/>
        <v>93</v>
      </c>
      <c r="AB53" s="55"/>
      <c r="AC53" s="50">
        <f t="shared" si="3"/>
        <v>93</v>
      </c>
      <c r="AD53" s="285">
        <v>150.69999999999999</v>
      </c>
      <c r="AE53" s="51"/>
      <c r="AF53" s="51"/>
      <c r="AG53" s="51"/>
      <c r="AH53" s="51"/>
    </row>
    <row r="54" spans="1:49" ht="30" customHeight="1" x14ac:dyDescent="0.25">
      <c r="A54" s="61" t="s">
        <v>158</v>
      </c>
      <c r="B54" s="64" t="s">
        <v>159</v>
      </c>
      <c r="C54" s="64" t="s">
        <v>160</v>
      </c>
      <c r="D54" s="77" t="s">
        <v>1840</v>
      </c>
      <c r="E54" s="1"/>
      <c r="F54" s="63" t="s">
        <v>35</v>
      </c>
      <c r="G54" s="64">
        <v>1</v>
      </c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5"/>
      <c r="Z54" s="64"/>
      <c r="AA54" s="66">
        <f t="shared" si="0"/>
        <v>1</v>
      </c>
      <c r="AB54" s="64"/>
      <c r="AC54" s="67">
        <f t="shared" si="3"/>
        <v>1</v>
      </c>
      <c r="AD54" s="285">
        <v>491.7</v>
      </c>
      <c r="AG54" s="51"/>
      <c r="AH54" s="51"/>
    </row>
    <row r="55" spans="1:49" ht="30" customHeight="1" x14ac:dyDescent="0.25">
      <c r="A55" s="59" t="s">
        <v>161</v>
      </c>
      <c r="B55" s="69" t="s">
        <v>162</v>
      </c>
      <c r="C55" s="69" t="s">
        <v>163</v>
      </c>
      <c r="D55" s="52" t="s">
        <v>1841</v>
      </c>
      <c r="E55" s="72"/>
      <c r="F55" s="53" t="s">
        <v>35</v>
      </c>
      <c r="G55" s="42">
        <v>64</v>
      </c>
      <c r="H55" s="42">
        <v>50</v>
      </c>
      <c r="I55" s="42">
        <v>2</v>
      </c>
      <c r="J55" s="42">
        <v>2</v>
      </c>
      <c r="K55" s="42"/>
      <c r="L55" s="42"/>
      <c r="M55" s="42">
        <v>10</v>
      </c>
      <c r="N55" s="42">
        <v>12</v>
      </c>
      <c r="O55" s="42">
        <v>15</v>
      </c>
      <c r="P55" s="42"/>
      <c r="Q55" s="42">
        <v>5</v>
      </c>
      <c r="R55" s="42"/>
      <c r="S55" s="42"/>
      <c r="T55" s="42"/>
      <c r="U55" s="42">
        <v>120</v>
      </c>
      <c r="V55" s="42"/>
      <c r="W55" s="42"/>
      <c r="X55" s="42"/>
      <c r="Y55" s="54">
        <v>40</v>
      </c>
      <c r="Z55" s="42"/>
      <c r="AA55" s="48">
        <f t="shared" si="0"/>
        <v>320</v>
      </c>
      <c r="AB55" s="55"/>
      <c r="AC55" s="50">
        <f t="shared" si="3"/>
        <v>320</v>
      </c>
      <c r="AD55" s="285">
        <v>112.5</v>
      </c>
      <c r="AE55" s="51"/>
      <c r="AF55" s="51"/>
      <c r="AG55" s="51"/>
      <c r="AH55" s="51"/>
    </row>
    <row r="56" spans="1:49" ht="30" customHeight="1" x14ac:dyDescent="0.25">
      <c r="A56" s="61" t="s">
        <v>164</v>
      </c>
      <c r="B56" s="348" t="s">
        <v>165</v>
      </c>
      <c r="C56" s="348" t="s">
        <v>166</v>
      </c>
      <c r="D56" s="62" t="s">
        <v>1842</v>
      </c>
      <c r="E56" s="1" t="s">
        <v>167</v>
      </c>
      <c r="F56" s="63" t="s">
        <v>35</v>
      </c>
      <c r="G56" s="64">
        <v>105</v>
      </c>
      <c r="H56" s="64"/>
      <c r="I56" s="64"/>
      <c r="J56" s="64">
        <v>7</v>
      </c>
      <c r="K56" s="64"/>
      <c r="L56" s="64"/>
      <c r="M56" s="64"/>
      <c r="N56" s="64">
        <v>40</v>
      </c>
      <c r="O56" s="64">
        <v>10</v>
      </c>
      <c r="P56" s="64"/>
      <c r="Q56" s="64">
        <v>17</v>
      </c>
      <c r="R56" s="64"/>
      <c r="S56" s="64"/>
      <c r="T56" s="64"/>
      <c r="U56" s="64"/>
      <c r="V56" s="64"/>
      <c r="W56" s="64"/>
      <c r="X56" s="64"/>
      <c r="Y56" s="65"/>
      <c r="Z56" s="64"/>
      <c r="AA56" s="66">
        <f t="shared" si="0"/>
        <v>179</v>
      </c>
      <c r="AB56" s="64"/>
      <c r="AC56" s="67">
        <f t="shared" si="3"/>
        <v>179</v>
      </c>
      <c r="AD56" s="285">
        <v>719.53</v>
      </c>
      <c r="AE56" s="51"/>
      <c r="AF56" s="51"/>
      <c r="AG56" s="51"/>
      <c r="AH56" s="51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</row>
    <row r="57" spans="1:49" ht="30" customHeight="1" x14ac:dyDescent="0.25">
      <c r="A57" s="59" t="s">
        <v>168</v>
      </c>
      <c r="B57" s="339"/>
      <c r="C57" s="339"/>
      <c r="D57" s="70" t="s">
        <v>1843</v>
      </c>
      <c r="E57" s="72" t="s">
        <v>169</v>
      </c>
      <c r="F57" s="53" t="s">
        <v>35</v>
      </c>
      <c r="G57" s="42">
        <v>20</v>
      </c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54"/>
      <c r="Z57" s="42"/>
      <c r="AA57" s="48">
        <f t="shared" si="0"/>
        <v>20</v>
      </c>
      <c r="AB57" s="55"/>
      <c r="AC57" s="50">
        <f t="shared" si="3"/>
        <v>20</v>
      </c>
      <c r="AD57" s="285">
        <v>1435.83</v>
      </c>
      <c r="AE57" s="51"/>
      <c r="AF57" s="51"/>
      <c r="AG57" s="51"/>
      <c r="AH57" s="51"/>
      <c r="AI57" s="51"/>
      <c r="AJ57" s="51"/>
      <c r="AK57" s="51"/>
      <c r="AL57" s="51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</row>
    <row r="58" spans="1:49" ht="30" customHeight="1" x14ac:dyDescent="0.25">
      <c r="A58" s="59" t="s">
        <v>170</v>
      </c>
      <c r="B58" s="56" t="s">
        <v>171</v>
      </c>
      <c r="C58" s="56" t="s">
        <v>171</v>
      </c>
      <c r="D58" s="56" t="s">
        <v>1844</v>
      </c>
      <c r="E58" s="72"/>
      <c r="F58" s="53" t="s">
        <v>35</v>
      </c>
      <c r="G58" s="42">
        <v>15</v>
      </c>
      <c r="H58" s="42">
        <v>50</v>
      </c>
      <c r="I58" s="42"/>
      <c r="J58" s="42">
        <v>25</v>
      </c>
      <c r="K58" s="42">
        <v>50</v>
      </c>
      <c r="L58" s="42"/>
      <c r="M58" s="42">
        <v>5</v>
      </c>
      <c r="N58" s="42">
        <v>50</v>
      </c>
      <c r="O58" s="42"/>
      <c r="P58" s="42">
        <v>30</v>
      </c>
      <c r="Q58" s="42">
        <v>1</v>
      </c>
      <c r="R58" s="42">
        <v>30</v>
      </c>
      <c r="S58" s="42"/>
      <c r="T58" s="42"/>
      <c r="U58" s="42"/>
      <c r="V58" s="42"/>
      <c r="W58" s="42"/>
      <c r="X58" s="42"/>
      <c r="Y58" s="54">
        <v>50</v>
      </c>
      <c r="Z58" s="42"/>
      <c r="AA58" s="48">
        <f t="shared" si="0"/>
        <v>306</v>
      </c>
      <c r="AB58" s="55"/>
      <c r="AC58" s="50">
        <f t="shared" si="3"/>
        <v>306</v>
      </c>
      <c r="AD58" s="285">
        <v>8</v>
      </c>
      <c r="AF58" s="51"/>
      <c r="AG58" s="51"/>
      <c r="AH58" s="51"/>
    </row>
    <row r="59" spans="1:49" ht="30" customHeight="1" x14ac:dyDescent="0.25">
      <c r="A59" s="59" t="s">
        <v>172</v>
      </c>
      <c r="B59" s="56" t="s">
        <v>173</v>
      </c>
      <c r="C59" s="56" t="s">
        <v>174</v>
      </c>
      <c r="D59" s="56" t="s">
        <v>1845</v>
      </c>
      <c r="E59" s="72" t="s">
        <v>175</v>
      </c>
      <c r="F59" s="53" t="s">
        <v>35</v>
      </c>
      <c r="G59" s="42"/>
      <c r="H59" s="42"/>
      <c r="I59" s="42"/>
      <c r="J59" s="42">
        <v>1</v>
      </c>
      <c r="K59" s="42"/>
      <c r="L59" s="42"/>
      <c r="M59" s="42"/>
      <c r="N59" s="42">
        <v>1</v>
      </c>
      <c r="O59" s="42"/>
      <c r="P59" s="42"/>
      <c r="Q59" s="42">
        <v>1</v>
      </c>
      <c r="R59" s="42"/>
      <c r="S59" s="42"/>
      <c r="T59" s="42"/>
      <c r="U59" s="42"/>
      <c r="V59" s="42"/>
      <c r="W59" s="42"/>
      <c r="X59" s="42"/>
      <c r="Y59" s="54">
        <v>2</v>
      </c>
      <c r="Z59" s="42">
        <v>3</v>
      </c>
      <c r="AA59" s="48">
        <f t="shared" si="0"/>
        <v>8</v>
      </c>
      <c r="AB59" s="55"/>
      <c r="AC59" s="50">
        <f t="shared" si="3"/>
        <v>8</v>
      </c>
      <c r="AD59" s="285">
        <v>1059.6300000000001</v>
      </c>
      <c r="AE59" s="51"/>
      <c r="AF59" s="51"/>
      <c r="AG59" s="51"/>
      <c r="AH59" s="51"/>
    </row>
    <row r="60" spans="1:49" ht="30" customHeight="1" x14ac:dyDescent="0.25">
      <c r="A60" s="59" t="s">
        <v>176</v>
      </c>
      <c r="B60" s="52" t="s">
        <v>177</v>
      </c>
      <c r="C60" s="52" t="s">
        <v>178</v>
      </c>
      <c r="D60" s="52" t="s">
        <v>1846</v>
      </c>
      <c r="E60" s="72"/>
      <c r="F60" s="53" t="s">
        <v>35</v>
      </c>
      <c r="G60" s="42">
        <v>140</v>
      </c>
      <c r="H60" s="42"/>
      <c r="I60" s="42"/>
      <c r="J60" s="42"/>
      <c r="K60" s="42"/>
      <c r="L60" s="42"/>
      <c r="M60" s="42"/>
      <c r="N60" s="42">
        <v>6</v>
      </c>
      <c r="O60" s="42"/>
      <c r="P60" s="42">
        <v>1</v>
      </c>
      <c r="Q60" s="42"/>
      <c r="R60" s="42"/>
      <c r="S60" s="42"/>
      <c r="T60" s="42"/>
      <c r="U60" s="42"/>
      <c r="V60" s="42"/>
      <c r="W60" s="42"/>
      <c r="X60" s="42"/>
      <c r="Y60" s="54"/>
      <c r="Z60" s="42"/>
      <c r="AA60" s="48">
        <f t="shared" si="0"/>
        <v>147</v>
      </c>
      <c r="AB60" s="55"/>
      <c r="AC60" s="50">
        <f t="shared" si="3"/>
        <v>147</v>
      </c>
      <c r="AD60" s="285">
        <v>252.66</v>
      </c>
      <c r="AE60" s="51"/>
      <c r="AF60" s="51"/>
      <c r="AG60" s="51"/>
      <c r="AH60" s="51"/>
    </row>
    <row r="61" spans="1:49" ht="30" customHeight="1" x14ac:dyDescent="0.25">
      <c r="A61" s="59" t="s">
        <v>179</v>
      </c>
      <c r="B61" s="56" t="s">
        <v>180</v>
      </c>
      <c r="C61" s="56" t="s">
        <v>181</v>
      </c>
      <c r="D61" s="56" t="s">
        <v>1847</v>
      </c>
      <c r="E61" s="72"/>
      <c r="F61" s="53" t="s">
        <v>35</v>
      </c>
      <c r="G61" s="42">
        <v>62</v>
      </c>
      <c r="H61" s="42"/>
      <c r="I61" s="42"/>
      <c r="J61" s="42">
        <v>15</v>
      </c>
      <c r="K61" s="42"/>
      <c r="L61" s="42"/>
      <c r="M61" s="42"/>
      <c r="N61" s="42">
        <v>20</v>
      </c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54"/>
      <c r="Z61" s="42"/>
      <c r="AA61" s="48">
        <f t="shared" si="0"/>
        <v>97</v>
      </c>
      <c r="AB61" s="55"/>
      <c r="AC61" s="50">
        <f t="shared" si="3"/>
        <v>97</v>
      </c>
      <c r="AD61" s="285">
        <v>1850</v>
      </c>
      <c r="AF61" s="51"/>
      <c r="AG61" s="51"/>
      <c r="AH61" s="51"/>
    </row>
    <row r="62" spans="1:49" ht="30" customHeight="1" x14ac:dyDescent="0.25">
      <c r="A62" s="61" t="s">
        <v>182</v>
      </c>
      <c r="B62" s="62" t="s">
        <v>183</v>
      </c>
      <c r="C62" s="62" t="s">
        <v>184</v>
      </c>
      <c r="D62" s="62" t="s">
        <v>1848</v>
      </c>
      <c r="E62" s="1"/>
      <c r="F62" s="63" t="s">
        <v>35</v>
      </c>
      <c r="G62" s="64"/>
      <c r="H62" s="64"/>
      <c r="I62" s="64"/>
      <c r="J62" s="64">
        <v>3</v>
      </c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64"/>
      <c r="AA62" s="66">
        <f t="shared" si="0"/>
        <v>3</v>
      </c>
      <c r="AB62" s="64"/>
      <c r="AC62" s="67">
        <f t="shared" si="3"/>
        <v>3</v>
      </c>
      <c r="AD62" s="285">
        <v>170.5</v>
      </c>
      <c r="AG62" s="51"/>
      <c r="AH62" s="51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</row>
    <row r="63" spans="1:49" ht="30" customHeight="1" x14ac:dyDescent="0.25">
      <c r="A63" s="59" t="s">
        <v>185</v>
      </c>
      <c r="B63" s="69" t="s">
        <v>186</v>
      </c>
      <c r="C63" s="69" t="s">
        <v>186</v>
      </c>
      <c r="D63" s="56" t="s">
        <v>187</v>
      </c>
      <c r="E63" s="72"/>
      <c r="F63" s="53" t="s">
        <v>35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54"/>
      <c r="Z63" s="42"/>
      <c r="AA63" s="48">
        <f t="shared" si="0"/>
        <v>0</v>
      </c>
      <c r="AB63" s="55"/>
      <c r="AC63" s="50">
        <f t="shared" si="3"/>
        <v>0</v>
      </c>
      <c r="AD63" s="285"/>
      <c r="AE63" s="51"/>
      <c r="AF63" s="51"/>
      <c r="AG63" s="51"/>
      <c r="AH63" s="51"/>
    </row>
    <row r="64" spans="1:49" ht="30" customHeight="1" x14ac:dyDescent="0.25">
      <c r="A64" s="59" t="s">
        <v>188</v>
      </c>
      <c r="B64" s="350" t="s">
        <v>189</v>
      </c>
      <c r="C64" s="350" t="s">
        <v>189</v>
      </c>
      <c r="D64" s="56" t="s">
        <v>190</v>
      </c>
      <c r="E64" s="72"/>
      <c r="F64" s="53" t="s">
        <v>35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54"/>
      <c r="Z64" s="42"/>
      <c r="AA64" s="48">
        <f t="shared" si="0"/>
        <v>0</v>
      </c>
      <c r="AB64" s="55"/>
      <c r="AC64" s="50">
        <f t="shared" si="3"/>
        <v>0</v>
      </c>
      <c r="AD64" s="285"/>
      <c r="AE64" s="51"/>
      <c r="AF64" s="51"/>
      <c r="AG64" s="51"/>
      <c r="AH64" s="51"/>
    </row>
    <row r="65" spans="1:34" ht="30" customHeight="1" x14ac:dyDescent="0.25">
      <c r="A65" s="59" t="s">
        <v>191</v>
      </c>
      <c r="B65" s="341"/>
      <c r="C65" s="341"/>
      <c r="D65" s="86" t="s">
        <v>192</v>
      </c>
      <c r="E65" s="87"/>
      <c r="F65" s="88" t="s">
        <v>35</v>
      </c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90"/>
      <c r="Z65" s="42"/>
      <c r="AA65" s="48">
        <f t="shared" si="0"/>
        <v>0</v>
      </c>
      <c r="AB65" s="91"/>
      <c r="AC65" s="50">
        <f t="shared" si="3"/>
        <v>0</v>
      </c>
      <c r="AD65" s="285"/>
      <c r="AE65" s="51"/>
      <c r="AF65" s="51"/>
      <c r="AG65" s="51"/>
      <c r="AH65" s="51"/>
    </row>
    <row r="66" spans="1:34" ht="30" customHeight="1" x14ac:dyDescent="0.25">
      <c r="A66" s="8"/>
      <c r="B66" s="37"/>
      <c r="C66" s="92" t="s">
        <v>193</v>
      </c>
      <c r="D66" s="92"/>
      <c r="E66" s="39"/>
      <c r="F66" s="38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1"/>
      <c r="S66" s="40"/>
      <c r="T66" s="38"/>
      <c r="U66" s="41"/>
      <c r="V66" s="40"/>
      <c r="W66" s="40"/>
      <c r="X66" s="40"/>
      <c r="Y66" s="40"/>
      <c r="Z66" s="42"/>
      <c r="AA66" s="48">
        <f t="shared" si="0"/>
        <v>0</v>
      </c>
      <c r="AB66" s="38"/>
      <c r="AC66" s="50">
        <f t="shared" si="3"/>
        <v>0</v>
      </c>
      <c r="AD66" s="285"/>
      <c r="AE66" s="51"/>
      <c r="AF66" s="51"/>
      <c r="AG66" s="51"/>
      <c r="AH66" s="51"/>
    </row>
    <row r="67" spans="1:34" ht="30" customHeight="1" x14ac:dyDescent="0.25">
      <c r="A67" s="44" t="s">
        <v>185</v>
      </c>
      <c r="B67" s="351" t="s">
        <v>194</v>
      </c>
      <c r="C67" s="93" t="s">
        <v>195</v>
      </c>
      <c r="D67" s="93" t="s">
        <v>196</v>
      </c>
      <c r="E67" s="94" t="s">
        <v>197</v>
      </c>
      <c r="F67" s="46" t="s">
        <v>35</v>
      </c>
      <c r="G67" s="47">
        <v>6</v>
      </c>
      <c r="H67" s="47">
        <v>5</v>
      </c>
      <c r="I67" s="47"/>
      <c r="J67" s="47"/>
      <c r="K67" s="47"/>
      <c r="L67" s="47"/>
      <c r="M67" s="47"/>
      <c r="N67" s="47">
        <v>1</v>
      </c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95"/>
      <c r="Z67" s="42"/>
      <c r="AA67" s="48">
        <f t="shared" si="0"/>
        <v>12</v>
      </c>
      <c r="AB67" s="49"/>
      <c r="AC67" s="50">
        <f t="shared" si="3"/>
        <v>12</v>
      </c>
      <c r="AD67" s="285" t="s">
        <v>198</v>
      </c>
      <c r="AE67" s="51"/>
      <c r="AF67" s="51"/>
      <c r="AG67" s="51"/>
      <c r="AH67" s="51"/>
    </row>
    <row r="68" spans="1:34" ht="30" customHeight="1" x14ac:dyDescent="0.25">
      <c r="A68" s="44" t="s">
        <v>199</v>
      </c>
      <c r="B68" s="339"/>
      <c r="C68" s="71" t="s">
        <v>200</v>
      </c>
      <c r="D68" s="71" t="s">
        <v>201</v>
      </c>
      <c r="E68" s="72"/>
      <c r="F68" s="53" t="s">
        <v>35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54"/>
      <c r="Z68" s="42"/>
      <c r="AA68" s="96">
        <f t="shared" si="0"/>
        <v>0</v>
      </c>
      <c r="AB68" s="42"/>
      <c r="AC68" s="50">
        <f t="shared" si="3"/>
        <v>0</v>
      </c>
      <c r="AD68" s="285"/>
      <c r="AE68" s="51"/>
      <c r="AF68" s="51"/>
      <c r="AG68" s="51"/>
      <c r="AH68" s="51"/>
    </row>
    <row r="69" spans="1:34" ht="30" customHeight="1" x14ac:dyDescent="0.25">
      <c r="A69" s="44" t="s">
        <v>188</v>
      </c>
      <c r="B69" s="340" t="s">
        <v>202</v>
      </c>
      <c r="C69" s="52" t="s">
        <v>203</v>
      </c>
      <c r="D69" s="52" t="s">
        <v>204</v>
      </c>
      <c r="E69" s="72" t="s">
        <v>205</v>
      </c>
      <c r="F69" s="53" t="s">
        <v>35</v>
      </c>
      <c r="G69" s="42">
        <v>8</v>
      </c>
      <c r="H69" s="42"/>
      <c r="I69" s="42"/>
      <c r="J69" s="42"/>
      <c r="K69" s="42"/>
      <c r="L69" s="42"/>
      <c r="M69" s="42"/>
      <c r="N69" s="42">
        <v>2</v>
      </c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54"/>
      <c r="Z69" s="42"/>
      <c r="AA69" s="48">
        <f t="shared" si="0"/>
        <v>10</v>
      </c>
      <c r="AB69" s="55"/>
      <c r="AC69" s="50">
        <f t="shared" si="3"/>
        <v>10</v>
      </c>
      <c r="AD69" s="287">
        <v>1640.6</v>
      </c>
      <c r="AE69" s="51"/>
      <c r="AF69" s="51"/>
      <c r="AG69" s="51"/>
      <c r="AH69" s="51"/>
    </row>
    <row r="70" spans="1:34" ht="30" customHeight="1" x14ac:dyDescent="0.25">
      <c r="A70" s="97" t="s">
        <v>206</v>
      </c>
      <c r="B70" s="339"/>
      <c r="C70" s="98" t="s">
        <v>207</v>
      </c>
      <c r="D70" s="98" t="s">
        <v>208</v>
      </c>
      <c r="E70" s="87" t="s">
        <v>209</v>
      </c>
      <c r="F70" s="88" t="s">
        <v>35</v>
      </c>
      <c r="G70" s="89">
        <v>5</v>
      </c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90"/>
      <c r="Z70" s="42"/>
      <c r="AA70" s="48">
        <f t="shared" si="0"/>
        <v>5</v>
      </c>
      <c r="AB70" s="91"/>
      <c r="AC70" s="50">
        <f t="shared" si="3"/>
        <v>5</v>
      </c>
      <c r="AD70" s="287">
        <v>1976.4</v>
      </c>
      <c r="AE70" s="51"/>
      <c r="AF70" s="51"/>
      <c r="AG70" s="51"/>
      <c r="AH70" s="51"/>
    </row>
    <row r="71" spans="1:34" ht="30" customHeight="1" x14ac:dyDescent="0.25">
      <c r="A71" s="61" t="s">
        <v>210</v>
      </c>
      <c r="B71" s="77" t="s">
        <v>211</v>
      </c>
      <c r="C71" s="77" t="s">
        <v>212</v>
      </c>
      <c r="D71" s="77" t="s">
        <v>213</v>
      </c>
      <c r="E71" s="99"/>
      <c r="F71" s="100" t="s">
        <v>35</v>
      </c>
      <c r="G71" s="64">
        <v>5</v>
      </c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5"/>
      <c r="Z71" s="64"/>
      <c r="AA71" s="66">
        <f t="shared" si="0"/>
        <v>5</v>
      </c>
      <c r="AB71" s="64"/>
      <c r="AC71" s="67">
        <f t="shared" si="3"/>
        <v>5</v>
      </c>
      <c r="AD71" s="285">
        <v>1262.3</v>
      </c>
      <c r="AE71" s="101"/>
      <c r="AF71" s="76"/>
      <c r="AG71" s="51"/>
      <c r="AH71" s="51"/>
    </row>
    <row r="72" spans="1:34" ht="30" customHeight="1" x14ac:dyDescent="0.25">
      <c r="A72" s="61" t="s">
        <v>214</v>
      </c>
      <c r="B72" s="77" t="s">
        <v>215</v>
      </c>
      <c r="C72" s="77" t="s">
        <v>216</v>
      </c>
      <c r="D72" s="77" t="s">
        <v>217</v>
      </c>
      <c r="E72" s="99" t="s">
        <v>218</v>
      </c>
      <c r="F72" s="100" t="s">
        <v>35</v>
      </c>
      <c r="G72" s="64">
        <v>5</v>
      </c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5"/>
      <c r="Z72" s="64"/>
      <c r="AA72" s="66">
        <f t="shared" si="0"/>
        <v>5</v>
      </c>
      <c r="AB72" s="64"/>
      <c r="AC72" s="67">
        <f t="shared" si="3"/>
        <v>5</v>
      </c>
      <c r="AD72" s="285">
        <v>306</v>
      </c>
      <c r="AF72" s="76"/>
      <c r="AG72" s="51"/>
      <c r="AH72" s="51"/>
    </row>
    <row r="73" spans="1:34" ht="30" customHeight="1" x14ac:dyDescent="0.25">
      <c r="A73" s="61" t="s">
        <v>219</v>
      </c>
      <c r="B73" s="77" t="s">
        <v>220</v>
      </c>
      <c r="C73" s="77" t="s">
        <v>220</v>
      </c>
      <c r="D73" s="77" t="s">
        <v>221</v>
      </c>
      <c r="E73" s="99" t="s">
        <v>222</v>
      </c>
      <c r="F73" s="100" t="s">
        <v>35</v>
      </c>
      <c r="G73" s="64">
        <v>3</v>
      </c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5"/>
      <c r="Z73" s="64"/>
      <c r="AA73" s="66">
        <f t="shared" si="0"/>
        <v>3</v>
      </c>
      <c r="AB73" s="64"/>
      <c r="AC73" s="67">
        <f t="shared" si="3"/>
        <v>3</v>
      </c>
      <c r="AD73" s="285">
        <v>118.72</v>
      </c>
      <c r="AF73" s="76"/>
      <c r="AG73" s="51"/>
      <c r="AH73" s="51"/>
    </row>
    <row r="74" spans="1:34" ht="30" customHeight="1" x14ac:dyDescent="0.25">
      <c r="A74" s="61" t="s">
        <v>223</v>
      </c>
      <c r="B74" s="77" t="s">
        <v>224</v>
      </c>
      <c r="C74" s="77" t="s">
        <v>225</v>
      </c>
      <c r="D74" s="77" t="s">
        <v>226</v>
      </c>
      <c r="E74" s="99" t="s">
        <v>227</v>
      </c>
      <c r="F74" s="100" t="s">
        <v>35</v>
      </c>
      <c r="G74" s="64">
        <v>10</v>
      </c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5"/>
      <c r="Z74" s="64"/>
      <c r="AA74" s="66">
        <f t="shared" si="0"/>
        <v>10</v>
      </c>
      <c r="AB74" s="64"/>
      <c r="AC74" s="67">
        <f t="shared" si="3"/>
        <v>10</v>
      </c>
      <c r="AD74" s="285">
        <v>364.5</v>
      </c>
      <c r="AF74" s="76"/>
      <c r="AG74" s="51"/>
      <c r="AH74" s="51"/>
    </row>
    <row r="75" spans="1:34" ht="30" customHeight="1" x14ac:dyDescent="0.25">
      <c r="A75" s="97" t="s">
        <v>228</v>
      </c>
      <c r="B75" s="98" t="s">
        <v>229</v>
      </c>
      <c r="C75" s="98" t="s">
        <v>230</v>
      </c>
      <c r="D75" s="98" t="s">
        <v>231</v>
      </c>
      <c r="E75" s="87" t="s">
        <v>232</v>
      </c>
      <c r="F75" s="88" t="s">
        <v>35</v>
      </c>
      <c r="G75" s="89">
        <v>5</v>
      </c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90"/>
      <c r="Z75" s="42"/>
      <c r="AA75" s="48">
        <f t="shared" si="0"/>
        <v>5</v>
      </c>
      <c r="AB75" s="91"/>
      <c r="AC75" s="50">
        <f t="shared" si="3"/>
        <v>5</v>
      </c>
      <c r="AD75" s="285">
        <v>109.45</v>
      </c>
      <c r="AE75" s="51"/>
      <c r="AF75" s="51"/>
      <c r="AG75" s="51"/>
      <c r="AH75" s="51"/>
    </row>
    <row r="76" spans="1:34" ht="30" customHeight="1" x14ac:dyDescent="0.25">
      <c r="A76" s="102"/>
      <c r="B76" s="103"/>
      <c r="C76" s="92" t="s">
        <v>233</v>
      </c>
      <c r="D76" s="92"/>
      <c r="E76" s="39"/>
      <c r="F76" s="92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5"/>
      <c r="S76" s="104"/>
      <c r="T76" s="92"/>
      <c r="U76" s="105"/>
      <c r="V76" s="104"/>
      <c r="W76" s="104"/>
      <c r="X76" s="104"/>
      <c r="Y76" s="104"/>
      <c r="Z76" s="42"/>
      <c r="AA76" s="48"/>
      <c r="AB76" s="92"/>
      <c r="AC76" s="50"/>
      <c r="AD76" s="285"/>
      <c r="AE76" s="51"/>
      <c r="AF76" s="51"/>
      <c r="AG76" s="51"/>
      <c r="AH76" s="51"/>
    </row>
    <row r="77" spans="1:34" ht="30" customHeight="1" x14ac:dyDescent="0.25">
      <c r="A77" s="106" t="s">
        <v>234</v>
      </c>
      <c r="B77" s="45" t="s">
        <v>235</v>
      </c>
      <c r="C77" s="45" t="s">
        <v>236</v>
      </c>
      <c r="D77" s="45" t="s">
        <v>1849</v>
      </c>
      <c r="E77" s="94"/>
      <c r="F77" s="107" t="s">
        <v>104</v>
      </c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95"/>
      <c r="Z77" s="42"/>
      <c r="AA77" s="48">
        <f t="shared" ref="AA77:AA85" si="4">SUM(G77:Z77)</f>
        <v>0</v>
      </c>
      <c r="AB77" s="49"/>
      <c r="AC77" s="50">
        <f t="shared" ref="AC77:AC85" si="5">AA77-AB77</f>
        <v>0</v>
      </c>
      <c r="AD77" s="285"/>
      <c r="AE77" s="51"/>
      <c r="AF77" s="51"/>
      <c r="AG77" s="51"/>
      <c r="AH77" s="51"/>
    </row>
    <row r="78" spans="1:34" ht="30" customHeight="1" x14ac:dyDescent="0.25">
      <c r="A78" s="108" t="s">
        <v>237</v>
      </c>
      <c r="B78" s="56" t="s">
        <v>238</v>
      </c>
      <c r="C78" s="52" t="s">
        <v>239</v>
      </c>
      <c r="D78" s="71" t="s">
        <v>1850</v>
      </c>
      <c r="E78" s="2" t="s">
        <v>240</v>
      </c>
      <c r="F78" s="109" t="s">
        <v>104</v>
      </c>
      <c r="G78" s="42">
        <v>192</v>
      </c>
      <c r="H78" s="42">
        <v>50</v>
      </c>
      <c r="I78" s="42">
        <v>5</v>
      </c>
      <c r="J78" s="42">
        <v>10</v>
      </c>
      <c r="K78" s="42"/>
      <c r="L78" s="42"/>
      <c r="M78" s="42"/>
      <c r="N78" s="42"/>
      <c r="O78" s="42"/>
      <c r="P78" s="42">
        <v>6</v>
      </c>
      <c r="Q78" s="42">
        <v>1</v>
      </c>
      <c r="R78" s="42">
        <v>15</v>
      </c>
      <c r="S78" s="42">
        <v>10</v>
      </c>
      <c r="T78" s="42"/>
      <c r="U78" s="42"/>
      <c r="V78" s="42"/>
      <c r="W78" s="42"/>
      <c r="X78" s="42"/>
      <c r="Y78" s="54"/>
      <c r="Z78" s="42"/>
      <c r="AA78" s="48">
        <f t="shared" si="4"/>
        <v>289</v>
      </c>
      <c r="AB78" s="55"/>
      <c r="AC78" s="50">
        <f t="shared" si="5"/>
        <v>289</v>
      </c>
      <c r="AD78" s="285">
        <v>52.36</v>
      </c>
      <c r="AE78" s="51"/>
      <c r="AF78" s="51"/>
      <c r="AG78" s="51"/>
      <c r="AH78" s="51"/>
    </row>
    <row r="79" spans="1:34" ht="30" customHeight="1" x14ac:dyDescent="0.25">
      <c r="A79" s="108" t="s">
        <v>241</v>
      </c>
      <c r="B79" s="56" t="s">
        <v>242</v>
      </c>
      <c r="C79" s="52" t="s">
        <v>243</v>
      </c>
      <c r="D79" s="71" t="s">
        <v>1851</v>
      </c>
      <c r="E79" s="2" t="s">
        <v>244</v>
      </c>
      <c r="F79" s="109" t="s">
        <v>104</v>
      </c>
      <c r="G79" s="42">
        <v>10</v>
      </c>
      <c r="H79" s="42">
        <v>10</v>
      </c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54"/>
      <c r="Z79" s="42"/>
      <c r="AA79" s="48">
        <f t="shared" si="4"/>
        <v>20</v>
      </c>
      <c r="AB79" s="55"/>
      <c r="AC79" s="50">
        <f t="shared" si="5"/>
        <v>20</v>
      </c>
      <c r="AD79" s="289">
        <v>813</v>
      </c>
      <c r="AE79" s="51"/>
      <c r="AF79" s="51"/>
      <c r="AG79" s="51"/>
      <c r="AH79" s="51"/>
    </row>
    <row r="80" spans="1:34" ht="30" customHeight="1" x14ac:dyDescent="0.25">
      <c r="A80" s="108"/>
      <c r="B80" s="56" t="s">
        <v>245</v>
      </c>
      <c r="C80" s="52" t="s">
        <v>246</v>
      </c>
      <c r="D80" s="52" t="s">
        <v>1852</v>
      </c>
      <c r="E80" s="2" t="s">
        <v>247</v>
      </c>
      <c r="F80" s="110" t="s">
        <v>104</v>
      </c>
      <c r="G80" s="69"/>
      <c r="H80" s="69"/>
      <c r="I80" s="69">
        <v>10</v>
      </c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111"/>
      <c r="Z80" s="69"/>
      <c r="AA80" s="48">
        <f t="shared" si="4"/>
        <v>10</v>
      </c>
      <c r="AB80" s="69"/>
      <c r="AC80" s="112">
        <f t="shared" si="5"/>
        <v>10</v>
      </c>
      <c r="AD80" s="287">
        <v>9150</v>
      </c>
      <c r="AE80" s="51"/>
      <c r="AF80" s="51"/>
      <c r="AG80" s="51"/>
      <c r="AH80" s="51"/>
    </row>
    <row r="81" spans="1:49" ht="30" customHeight="1" x14ac:dyDescent="0.25">
      <c r="A81" s="108" t="s">
        <v>248</v>
      </c>
      <c r="B81" s="56" t="s">
        <v>249</v>
      </c>
      <c r="C81" s="52" t="s">
        <v>250</v>
      </c>
      <c r="D81" s="71" t="s">
        <v>1853</v>
      </c>
      <c r="E81" s="1"/>
      <c r="F81" s="109" t="s">
        <v>104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54"/>
      <c r="Z81" s="42"/>
      <c r="AA81" s="48">
        <f t="shared" si="4"/>
        <v>0</v>
      </c>
      <c r="AB81" s="55"/>
      <c r="AC81" s="50">
        <f t="shared" si="5"/>
        <v>0</v>
      </c>
      <c r="AD81" s="285"/>
      <c r="AE81" s="51"/>
      <c r="AF81" s="51"/>
      <c r="AG81" s="51"/>
      <c r="AH81" s="51"/>
    </row>
    <row r="82" spans="1:49" ht="30" customHeight="1" x14ac:dyDescent="0.25">
      <c r="A82" s="108" t="s">
        <v>251</v>
      </c>
      <c r="B82" s="56" t="s">
        <v>252</v>
      </c>
      <c r="C82" s="56" t="s">
        <v>253</v>
      </c>
      <c r="D82" s="70" t="s">
        <v>254</v>
      </c>
      <c r="E82" s="1"/>
      <c r="F82" s="109" t="s">
        <v>35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54"/>
      <c r="Z82" s="42"/>
      <c r="AA82" s="48">
        <f t="shared" si="4"/>
        <v>0</v>
      </c>
      <c r="AB82" s="55"/>
      <c r="AC82" s="50">
        <f t="shared" si="5"/>
        <v>0</v>
      </c>
      <c r="AD82" s="285"/>
      <c r="AE82" s="51"/>
      <c r="AF82" s="51"/>
      <c r="AG82" s="51"/>
      <c r="AH82" s="51"/>
    </row>
    <row r="83" spans="1:49" ht="30" customHeight="1" x14ac:dyDescent="0.25">
      <c r="A83" s="108" t="s">
        <v>255</v>
      </c>
      <c r="B83" s="56" t="s">
        <v>256</v>
      </c>
      <c r="C83" s="113" t="s">
        <v>257</v>
      </c>
      <c r="D83" s="70" t="s">
        <v>1854</v>
      </c>
      <c r="E83" s="1"/>
      <c r="F83" s="109" t="s">
        <v>104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54"/>
      <c r="Z83" s="42"/>
      <c r="AA83" s="48">
        <f t="shared" si="4"/>
        <v>0</v>
      </c>
      <c r="AB83" s="55"/>
      <c r="AC83" s="50">
        <f t="shared" si="5"/>
        <v>0</v>
      </c>
      <c r="AD83" s="285"/>
      <c r="AE83" s="51"/>
      <c r="AF83" s="51"/>
      <c r="AG83" s="51"/>
      <c r="AH83" s="51"/>
    </row>
    <row r="84" spans="1:49" ht="30" customHeight="1" x14ac:dyDescent="0.25">
      <c r="A84" s="114" t="s">
        <v>258</v>
      </c>
      <c r="B84" s="77" t="s">
        <v>259</v>
      </c>
      <c r="C84" s="77" t="s">
        <v>260</v>
      </c>
      <c r="D84" s="77" t="s">
        <v>1855</v>
      </c>
      <c r="E84" s="1" t="s">
        <v>261</v>
      </c>
      <c r="F84" s="115" t="s">
        <v>35</v>
      </c>
      <c r="G84" s="64"/>
      <c r="H84" s="64"/>
      <c r="I84" s="64"/>
      <c r="J84" s="64">
        <v>2</v>
      </c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5"/>
      <c r="Z84" s="64"/>
      <c r="AA84" s="66">
        <f t="shared" si="4"/>
        <v>2</v>
      </c>
      <c r="AB84" s="64"/>
      <c r="AC84" s="67">
        <f t="shared" si="5"/>
        <v>2</v>
      </c>
      <c r="AD84" s="285">
        <v>1633.73</v>
      </c>
      <c r="AE84" s="51"/>
      <c r="AF84" s="51"/>
      <c r="AG84" s="51"/>
      <c r="AH84" s="51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</row>
    <row r="85" spans="1:49" ht="30" customHeight="1" x14ac:dyDescent="0.25">
      <c r="A85" s="108" t="s">
        <v>262</v>
      </c>
      <c r="B85" s="352" t="s">
        <v>263</v>
      </c>
      <c r="C85" s="352" t="s">
        <v>264</v>
      </c>
      <c r="D85" s="52" t="s">
        <v>1856</v>
      </c>
      <c r="E85" s="1"/>
      <c r="F85" s="109" t="s">
        <v>35</v>
      </c>
      <c r="G85" s="42">
        <v>1</v>
      </c>
      <c r="H85" s="42">
        <v>5</v>
      </c>
      <c r="I85" s="42"/>
      <c r="J85" s="42"/>
      <c r="K85" s="42"/>
      <c r="L85" s="42"/>
      <c r="M85" s="42"/>
      <c r="N85" s="42">
        <v>5</v>
      </c>
      <c r="O85" s="42">
        <v>10</v>
      </c>
      <c r="P85" s="42"/>
      <c r="Q85" s="42"/>
      <c r="R85" s="42"/>
      <c r="S85" s="42"/>
      <c r="T85" s="42"/>
      <c r="U85" s="42"/>
      <c r="V85" s="42"/>
      <c r="W85" s="42"/>
      <c r="X85" s="42"/>
      <c r="Y85" s="54">
        <v>5</v>
      </c>
      <c r="Z85" s="42"/>
      <c r="AA85" s="48">
        <f t="shared" si="4"/>
        <v>26</v>
      </c>
      <c r="AB85" s="55"/>
      <c r="AC85" s="50">
        <f t="shared" si="5"/>
        <v>26</v>
      </c>
      <c r="AD85" s="285">
        <v>109</v>
      </c>
      <c r="AE85" s="51"/>
      <c r="AF85" s="51"/>
      <c r="AG85" s="51"/>
      <c r="AH85" s="51"/>
    </row>
    <row r="86" spans="1:49" ht="30" customHeight="1" x14ac:dyDescent="0.25">
      <c r="A86" s="108" t="s">
        <v>265</v>
      </c>
      <c r="B86" s="341"/>
      <c r="C86" s="341"/>
      <c r="D86" s="116"/>
      <c r="E86" s="1"/>
      <c r="F86" s="115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5"/>
      <c r="Z86" s="64"/>
      <c r="AA86" s="66"/>
      <c r="AB86" s="64"/>
      <c r="AC86" s="67"/>
      <c r="AD86" s="285"/>
      <c r="AE86" s="51"/>
      <c r="AF86" s="51"/>
      <c r="AG86" s="51"/>
      <c r="AH86" s="51"/>
    </row>
    <row r="87" spans="1:49" ht="30" customHeight="1" x14ac:dyDescent="0.25">
      <c r="A87" s="108" t="s">
        <v>266</v>
      </c>
      <c r="B87" s="339"/>
      <c r="C87" s="339"/>
      <c r="D87" s="83" t="s">
        <v>1857</v>
      </c>
      <c r="E87" s="1"/>
      <c r="F87" s="109" t="s">
        <v>35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54"/>
      <c r="Z87" s="42"/>
      <c r="AA87" s="48">
        <f t="shared" ref="AA87:AA248" si="6">SUM(G87:Z87)</f>
        <v>0</v>
      </c>
      <c r="AB87" s="55"/>
      <c r="AC87" s="50">
        <f t="shared" ref="AC87:AC189" si="7">AA87-AB87</f>
        <v>0</v>
      </c>
      <c r="AD87" s="285"/>
      <c r="AE87" s="51"/>
      <c r="AF87" s="51"/>
      <c r="AG87" s="51"/>
      <c r="AH87" s="51"/>
    </row>
    <row r="88" spans="1:49" ht="30" customHeight="1" x14ac:dyDescent="0.25">
      <c r="A88" s="108" t="s">
        <v>267</v>
      </c>
      <c r="B88" s="347" t="s">
        <v>268</v>
      </c>
      <c r="C88" s="347" t="s">
        <v>269</v>
      </c>
      <c r="D88" s="56" t="s">
        <v>1858</v>
      </c>
      <c r="E88" s="1"/>
      <c r="F88" s="109" t="s">
        <v>35</v>
      </c>
      <c r="G88" s="42">
        <v>13</v>
      </c>
      <c r="H88" s="42"/>
      <c r="I88" s="42"/>
      <c r="J88" s="42"/>
      <c r="K88" s="42"/>
      <c r="L88" s="42"/>
      <c r="M88" s="42"/>
      <c r="N88" s="42">
        <v>2</v>
      </c>
      <c r="O88" s="42"/>
      <c r="P88" s="42">
        <v>1</v>
      </c>
      <c r="Q88" s="42">
        <v>2</v>
      </c>
      <c r="R88" s="42"/>
      <c r="S88" s="42"/>
      <c r="T88" s="42"/>
      <c r="U88" s="42"/>
      <c r="V88" s="42">
        <v>4</v>
      </c>
      <c r="W88" s="42"/>
      <c r="X88" s="42"/>
      <c r="Y88" s="54">
        <v>5</v>
      </c>
      <c r="Z88" s="42"/>
      <c r="AA88" s="48">
        <f t="shared" si="6"/>
        <v>27</v>
      </c>
      <c r="AB88" s="55"/>
      <c r="AC88" s="50">
        <f t="shared" si="7"/>
        <v>27</v>
      </c>
      <c r="AD88" s="285">
        <v>168.8</v>
      </c>
      <c r="AE88" s="117"/>
      <c r="AF88" s="58"/>
      <c r="AG88" s="51"/>
      <c r="AH88" s="51"/>
    </row>
    <row r="89" spans="1:49" ht="30" customHeight="1" x14ac:dyDescent="0.25">
      <c r="A89" s="108" t="s">
        <v>270</v>
      </c>
      <c r="B89" s="339"/>
      <c r="C89" s="339"/>
      <c r="D89" s="83" t="s">
        <v>1859</v>
      </c>
      <c r="E89" s="1"/>
      <c r="F89" s="109" t="s">
        <v>35</v>
      </c>
      <c r="G89" s="42">
        <v>10</v>
      </c>
      <c r="H89" s="42"/>
      <c r="I89" s="42"/>
      <c r="J89" s="42"/>
      <c r="K89" s="42"/>
      <c r="L89" s="42"/>
      <c r="M89" s="42"/>
      <c r="N89" s="42"/>
      <c r="O89" s="42"/>
      <c r="P89" s="42"/>
      <c r="Q89" s="42">
        <v>2</v>
      </c>
      <c r="R89" s="42"/>
      <c r="S89" s="42"/>
      <c r="T89" s="42"/>
      <c r="U89" s="42"/>
      <c r="V89" s="42"/>
      <c r="W89" s="42"/>
      <c r="X89" s="42"/>
      <c r="Y89" s="54"/>
      <c r="Z89" s="42"/>
      <c r="AA89" s="48">
        <f t="shared" si="6"/>
        <v>12</v>
      </c>
      <c r="AB89" s="55"/>
      <c r="AC89" s="50">
        <f t="shared" si="7"/>
        <v>12</v>
      </c>
      <c r="AD89" s="285">
        <v>303.8</v>
      </c>
      <c r="AE89" s="117"/>
      <c r="AF89" s="58"/>
      <c r="AG89" s="51"/>
      <c r="AH89" s="51"/>
    </row>
    <row r="90" spans="1:49" ht="30" customHeight="1" x14ac:dyDescent="0.25">
      <c r="A90" s="108" t="s">
        <v>271</v>
      </c>
      <c r="B90" s="70" t="s">
        <v>272</v>
      </c>
      <c r="C90" s="70" t="s">
        <v>273</v>
      </c>
      <c r="D90" s="70" t="s">
        <v>274</v>
      </c>
      <c r="E90" s="2" t="s">
        <v>275</v>
      </c>
      <c r="F90" s="109" t="s">
        <v>35</v>
      </c>
      <c r="G90" s="42">
        <v>40</v>
      </c>
      <c r="H90" s="42"/>
      <c r="I90" s="42"/>
      <c r="J90" s="42"/>
      <c r="K90" s="42"/>
      <c r="L90" s="42"/>
      <c r="M90" s="42"/>
      <c r="N90" s="42">
        <v>2</v>
      </c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54"/>
      <c r="Z90" s="42"/>
      <c r="AA90" s="48">
        <f t="shared" si="6"/>
        <v>42</v>
      </c>
      <c r="AB90" s="55"/>
      <c r="AC90" s="50">
        <f t="shared" si="7"/>
        <v>42</v>
      </c>
      <c r="AD90" s="285">
        <v>2114.2600000000002</v>
      </c>
      <c r="AE90" s="51"/>
      <c r="AF90" s="51"/>
      <c r="AG90" s="51"/>
      <c r="AH90" s="51"/>
      <c r="AI90" s="51"/>
      <c r="AJ90" s="51"/>
      <c r="AK90" s="51"/>
      <c r="AL90" s="51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</row>
    <row r="91" spans="1:49" ht="30" customHeight="1" x14ac:dyDescent="0.25">
      <c r="A91" s="108" t="s">
        <v>276</v>
      </c>
      <c r="B91" s="56" t="s">
        <v>277</v>
      </c>
      <c r="C91" s="56" t="s">
        <v>277</v>
      </c>
      <c r="D91" s="52" t="s">
        <v>1860</v>
      </c>
      <c r="E91" s="2" t="s">
        <v>278</v>
      </c>
      <c r="F91" s="109" t="s">
        <v>35</v>
      </c>
      <c r="G91" s="42">
        <v>6</v>
      </c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>
        <v>2</v>
      </c>
      <c r="W91" s="42"/>
      <c r="X91" s="42"/>
      <c r="Y91" s="54"/>
      <c r="Z91" s="42"/>
      <c r="AA91" s="48">
        <f t="shared" si="6"/>
        <v>8</v>
      </c>
      <c r="AB91" s="55"/>
      <c r="AC91" s="50">
        <f t="shared" si="7"/>
        <v>8</v>
      </c>
      <c r="AD91" s="285">
        <v>120.28</v>
      </c>
      <c r="AE91" s="51"/>
      <c r="AF91" s="51"/>
      <c r="AG91" s="51"/>
      <c r="AH91" s="51"/>
    </row>
    <row r="92" spans="1:49" ht="30" customHeight="1" x14ac:dyDescent="0.25">
      <c r="A92" s="108" t="s">
        <v>279</v>
      </c>
      <c r="B92" s="347" t="s">
        <v>280</v>
      </c>
      <c r="C92" s="347" t="s">
        <v>281</v>
      </c>
      <c r="D92" s="52" t="s">
        <v>1861</v>
      </c>
      <c r="E92" s="2" t="s">
        <v>282</v>
      </c>
      <c r="F92" s="109" t="s">
        <v>35</v>
      </c>
      <c r="G92" s="42">
        <v>331</v>
      </c>
      <c r="H92" s="42">
        <v>60</v>
      </c>
      <c r="I92" s="42">
        <v>3</v>
      </c>
      <c r="J92" s="42">
        <v>6</v>
      </c>
      <c r="K92" s="42"/>
      <c r="L92" s="42"/>
      <c r="M92" s="42"/>
      <c r="N92" s="42">
        <v>8</v>
      </c>
      <c r="O92" s="42">
        <v>5</v>
      </c>
      <c r="P92" s="42">
        <v>2</v>
      </c>
      <c r="Q92" s="42">
        <v>1</v>
      </c>
      <c r="R92" s="42"/>
      <c r="S92" s="42"/>
      <c r="T92" s="42"/>
      <c r="U92" s="42"/>
      <c r="V92" s="42"/>
      <c r="W92" s="42"/>
      <c r="X92" s="42"/>
      <c r="Y92" s="54"/>
      <c r="Z92" s="42">
        <v>1</v>
      </c>
      <c r="AA92" s="48">
        <f t="shared" si="6"/>
        <v>417</v>
      </c>
      <c r="AB92" s="55"/>
      <c r="AC92" s="50">
        <f t="shared" si="7"/>
        <v>417</v>
      </c>
      <c r="AD92" s="285">
        <v>1710.05</v>
      </c>
      <c r="AE92" s="51"/>
      <c r="AF92" s="51"/>
      <c r="AG92" s="51"/>
      <c r="AH92" s="51"/>
    </row>
    <row r="93" spans="1:49" ht="30" customHeight="1" x14ac:dyDescent="0.25">
      <c r="A93" s="114" t="s">
        <v>283</v>
      </c>
      <c r="B93" s="339"/>
      <c r="C93" s="339"/>
      <c r="D93" s="62" t="s">
        <v>1862</v>
      </c>
      <c r="E93" s="1"/>
      <c r="F93" s="115" t="s">
        <v>35</v>
      </c>
      <c r="G93" s="64">
        <v>8</v>
      </c>
      <c r="H93" s="64"/>
      <c r="I93" s="64"/>
      <c r="J93" s="64"/>
      <c r="K93" s="64"/>
      <c r="L93" s="64"/>
      <c r="M93" s="64"/>
      <c r="N93" s="64">
        <v>5</v>
      </c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5">
        <v>5</v>
      </c>
      <c r="Z93" s="64"/>
      <c r="AA93" s="66">
        <f t="shared" si="6"/>
        <v>18</v>
      </c>
      <c r="AB93" s="64"/>
      <c r="AC93" s="67">
        <f t="shared" si="7"/>
        <v>18</v>
      </c>
      <c r="AD93" s="285">
        <v>82.85</v>
      </c>
      <c r="AE93" s="117"/>
      <c r="AF93" s="58"/>
      <c r="AG93" s="51"/>
      <c r="AH93" s="51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</row>
    <row r="94" spans="1:49" ht="30" customHeight="1" x14ac:dyDescent="0.25">
      <c r="A94" s="108" t="s">
        <v>284</v>
      </c>
      <c r="B94" s="344" t="s">
        <v>285</v>
      </c>
      <c r="C94" s="344" t="s">
        <v>286</v>
      </c>
      <c r="D94" s="56" t="s">
        <v>287</v>
      </c>
      <c r="E94" s="1"/>
      <c r="F94" s="109" t="s">
        <v>104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54"/>
      <c r="Z94" s="42"/>
      <c r="AA94" s="48">
        <f t="shared" si="6"/>
        <v>0</v>
      </c>
      <c r="AB94" s="55"/>
      <c r="AC94" s="50">
        <f t="shared" si="7"/>
        <v>0</v>
      </c>
      <c r="AD94" s="285"/>
      <c r="AE94" s="51"/>
      <c r="AF94" s="51"/>
      <c r="AG94" s="51"/>
      <c r="AH94" s="51"/>
    </row>
    <row r="95" spans="1:49" ht="30" customHeight="1" x14ac:dyDescent="0.25">
      <c r="A95" s="108" t="s">
        <v>288</v>
      </c>
      <c r="B95" s="339"/>
      <c r="C95" s="339"/>
      <c r="D95" s="52" t="s">
        <v>289</v>
      </c>
      <c r="E95" s="1"/>
      <c r="F95" s="109" t="s">
        <v>104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54"/>
      <c r="Z95" s="42"/>
      <c r="AA95" s="48">
        <f t="shared" si="6"/>
        <v>0</v>
      </c>
      <c r="AB95" s="55"/>
      <c r="AC95" s="50">
        <f t="shared" si="7"/>
        <v>0</v>
      </c>
      <c r="AD95" s="285"/>
      <c r="AE95" s="51"/>
      <c r="AF95" s="51"/>
      <c r="AG95" s="51"/>
      <c r="AH95" s="51"/>
    </row>
    <row r="96" spans="1:49" ht="30" customHeight="1" x14ac:dyDescent="0.25">
      <c r="A96" s="108" t="s">
        <v>290</v>
      </c>
      <c r="B96" s="344" t="s">
        <v>291</v>
      </c>
      <c r="C96" s="347" t="s">
        <v>292</v>
      </c>
      <c r="D96" s="70" t="s">
        <v>1863</v>
      </c>
      <c r="E96" s="2" t="s">
        <v>293</v>
      </c>
      <c r="F96" s="109" t="s">
        <v>104</v>
      </c>
      <c r="G96" s="42">
        <v>100</v>
      </c>
      <c r="H96" s="42"/>
      <c r="I96" s="42"/>
      <c r="J96" s="42">
        <v>250</v>
      </c>
      <c r="K96" s="42"/>
      <c r="L96" s="42"/>
      <c r="M96" s="42"/>
      <c r="N96" s="42"/>
      <c r="O96" s="42">
        <v>10</v>
      </c>
      <c r="P96" s="42"/>
      <c r="Q96" s="42">
        <v>10</v>
      </c>
      <c r="R96" s="42"/>
      <c r="S96" s="42"/>
      <c r="T96" s="42"/>
      <c r="U96" s="42"/>
      <c r="V96" s="42"/>
      <c r="W96" s="42"/>
      <c r="X96" s="42"/>
      <c r="Y96" s="54"/>
      <c r="Z96" s="42"/>
      <c r="AA96" s="48">
        <f t="shared" si="6"/>
        <v>370</v>
      </c>
      <c r="AB96" s="55"/>
      <c r="AC96" s="50">
        <f t="shared" si="7"/>
        <v>370</v>
      </c>
      <c r="AD96" s="285">
        <v>270.12</v>
      </c>
      <c r="AE96" s="51"/>
      <c r="AF96" s="51"/>
      <c r="AG96" s="51"/>
      <c r="AH96" s="51"/>
    </row>
    <row r="97" spans="1:49" ht="30" customHeight="1" x14ac:dyDescent="0.25">
      <c r="A97" s="108" t="s">
        <v>294</v>
      </c>
      <c r="B97" s="341"/>
      <c r="C97" s="339"/>
      <c r="D97" s="70" t="s">
        <v>1864</v>
      </c>
      <c r="E97" s="1"/>
      <c r="F97" s="109" t="s">
        <v>104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54"/>
      <c r="Z97" s="42"/>
      <c r="AA97" s="48">
        <f t="shared" si="6"/>
        <v>0</v>
      </c>
      <c r="AB97" s="55"/>
      <c r="AC97" s="50">
        <f t="shared" si="7"/>
        <v>0</v>
      </c>
      <c r="AD97" s="285"/>
      <c r="AE97" s="51"/>
      <c r="AF97" s="51"/>
      <c r="AG97" s="51"/>
      <c r="AH97" s="51"/>
    </row>
    <row r="98" spans="1:49" ht="30" customHeight="1" x14ac:dyDescent="0.25">
      <c r="A98" s="108" t="s">
        <v>295</v>
      </c>
      <c r="B98" s="341"/>
      <c r="C98" s="344" t="s">
        <v>296</v>
      </c>
      <c r="D98" s="70" t="s">
        <v>297</v>
      </c>
      <c r="E98" s="1"/>
      <c r="F98" s="109" t="s">
        <v>104</v>
      </c>
      <c r="G98" s="42">
        <v>5</v>
      </c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>
        <v>6</v>
      </c>
      <c r="Y98" s="54"/>
      <c r="Z98" s="42"/>
      <c r="AA98" s="48">
        <f t="shared" si="6"/>
        <v>11</v>
      </c>
      <c r="AB98" s="55"/>
      <c r="AC98" s="50">
        <f t="shared" si="7"/>
        <v>11</v>
      </c>
      <c r="AE98" s="51"/>
      <c r="AF98" s="51"/>
      <c r="AG98" s="51"/>
      <c r="AH98" s="51"/>
    </row>
    <row r="99" spans="1:49" ht="30" customHeight="1" x14ac:dyDescent="0.25">
      <c r="A99" s="114" t="s">
        <v>298</v>
      </c>
      <c r="B99" s="339"/>
      <c r="C99" s="339"/>
      <c r="D99" s="62" t="s">
        <v>299</v>
      </c>
      <c r="E99" s="1"/>
      <c r="F99" s="115" t="s">
        <v>104</v>
      </c>
      <c r="G99" s="64">
        <v>9</v>
      </c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5"/>
      <c r="Z99" s="64"/>
      <c r="AA99" s="66">
        <f t="shared" si="6"/>
        <v>9</v>
      </c>
      <c r="AB99" s="64"/>
      <c r="AC99" s="67">
        <f t="shared" si="7"/>
        <v>9</v>
      </c>
      <c r="AD99" s="285">
        <v>362.2</v>
      </c>
      <c r="AF99" s="51"/>
      <c r="AG99" s="51"/>
      <c r="AH99" s="51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</row>
    <row r="100" spans="1:49" ht="30" customHeight="1" x14ac:dyDescent="0.25">
      <c r="A100" s="108" t="s">
        <v>300</v>
      </c>
      <c r="B100" s="343" t="s">
        <v>301</v>
      </c>
      <c r="C100" s="343" t="s">
        <v>302</v>
      </c>
      <c r="D100" s="71" t="s">
        <v>1865</v>
      </c>
      <c r="E100" s="2" t="s">
        <v>303</v>
      </c>
      <c r="F100" s="109" t="s">
        <v>104</v>
      </c>
      <c r="G100" s="118">
        <v>344</v>
      </c>
      <c r="H100" s="42">
        <v>200</v>
      </c>
      <c r="I100" s="42"/>
      <c r="J100" s="42">
        <v>534</v>
      </c>
      <c r="K100" s="42"/>
      <c r="L100" s="42"/>
      <c r="M100" s="42">
        <v>50</v>
      </c>
      <c r="N100" s="42">
        <v>28</v>
      </c>
      <c r="O100" s="42">
        <v>28</v>
      </c>
      <c r="P100" s="42">
        <v>30</v>
      </c>
      <c r="Q100" s="42">
        <v>10</v>
      </c>
      <c r="R100" s="42">
        <v>15</v>
      </c>
      <c r="S100" s="42"/>
      <c r="T100" s="42"/>
      <c r="U100" s="42">
        <v>150</v>
      </c>
      <c r="V100" s="42"/>
      <c r="W100" s="42"/>
      <c r="X100" s="42">
        <v>16</v>
      </c>
      <c r="Y100" s="54">
        <v>112</v>
      </c>
      <c r="Z100" s="42">
        <v>150</v>
      </c>
      <c r="AA100" s="48">
        <f t="shared" si="6"/>
        <v>1667</v>
      </c>
      <c r="AB100" s="55"/>
      <c r="AC100" s="50">
        <f t="shared" si="7"/>
        <v>1667</v>
      </c>
      <c r="AD100" s="287">
        <v>35.9</v>
      </c>
      <c r="AE100" s="51"/>
      <c r="AF100" s="51"/>
      <c r="AG100" s="51"/>
      <c r="AH100" s="51"/>
    </row>
    <row r="101" spans="1:49" ht="30" customHeight="1" x14ac:dyDescent="0.25">
      <c r="A101" s="108" t="s">
        <v>304</v>
      </c>
      <c r="B101" s="341"/>
      <c r="C101" s="341"/>
      <c r="D101" s="71" t="s">
        <v>1866</v>
      </c>
      <c r="E101" s="1" t="s">
        <v>305</v>
      </c>
      <c r="F101" s="115" t="s">
        <v>104</v>
      </c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5"/>
      <c r="Z101" s="64"/>
      <c r="AA101" s="66">
        <f t="shared" si="6"/>
        <v>0</v>
      </c>
      <c r="AB101" s="64"/>
      <c r="AC101" s="67">
        <f t="shared" si="7"/>
        <v>0</v>
      </c>
      <c r="AD101" s="285">
        <v>86</v>
      </c>
      <c r="AE101" s="51"/>
      <c r="AF101" s="51"/>
      <c r="AG101" s="51"/>
      <c r="AH101" s="51"/>
    </row>
    <row r="102" spans="1:49" ht="30" customHeight="1" x14ac:dyDescent="0.25">
      <c r="A102" s="108" t="s">
        <v>306</v>
      </c>
      <c r="B102" s="341"/>
      <c r="C102" s="341"/>
      <c r="D102" s="71" t="s">
        <v>1867</v>
      </c>
      <c r="E102" s="1" t="s">
        <v>307</v>
      </c>
      <c r="F102" s="109" t="s">
        <v>104</v>
      </c>
      <c r="G102" s="42"/>
      <c r="H102" s="42">
        <v>100</v>
      </c>
      <c r="I102" s="42">
        <v>60</v>
      </c>
      <c r="J102" s="42">
        <v>20</v>
      </c>
      <c r="K102" s="42"/>
      <c r="L102" s="42"/>
      <c r="M102" s="42"/>
      <c r="N102" s="73">
        <v>100</v>
      </c>
      <c r="O102" s="42"/>
      <c r="P102" s="42"/>
      <c r="Q102" s="42"/>
      <c r="R102" s="42"/>
      <c r="S102" s="42">
        <v>20</v>
      </c>
      <c r="T102" s="42"/>
      <c r="U102" s="42"/>
      <c r="V102" s="42"/>
      <c r="W102" s="42"/>
      <c r="X102" s="42"/>
      <c r="Y102" s="54"/>
      <c r="Z102" s="42"/>
      <c r="AA102" s="48">
        <f t="shared" si="6"/>
        <v>300</v>
      </c>
      <c r="AB102" s="55"/>
      <c r="AC102" s="50">
        <f t="shared" si="7"/>
        <v>300</v>
      </c>
      <c r="AD102" s="285">
        <v>51.09</v>
      </c>
      <c r="AE102" s="51"/>
      <c r="AF102" s="51"/>
      <c r="AG102" s="51"/>
      <c r="AH102" s="51"/>
    </row>
    <row r="103" spans="1:49" ht="30" customHeight="1" x14ac:dyDescent="0.25">
      <c r="A103" s="114" t="s">
        <v>308</v>
      </c>
      <c r="B103" s="341"/>
      <c r="C103" s="341"/>
      <c r="D103" s="77" t="s">
        <v>1868</v>
      </c>
      <c r="E103" s="1" t="s">
        <v>309</v>
      </c>
      <c r="F103" s="115" t="s">
        <v>104</v>
      </c>
      <c r="G103" s="64">
        <v>30</v>
      </c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5"/>
      <c r="Z103" s="64"/>
      <c r="AA103" s="66">
        <f t="shared" si="6"/>
        <v>30</v>
      </c>
      <c r="AB103" s="64"/>
      <c r="AC103" s="67">
        <f t="shared" si="7"/>
        <v>30</v>
      </c>
      <c r="AD103" s="285">
        <v>26.349999999999998</v>
      </c>
      <c r="AE103" s="51"/>
      <c r="AF103" s="51"/>
      <c r="AG103" s="51"/>
      <c r="AH103" s="51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</row>
    <row r="104" spans="1:49" ht="30" customHeight="1" x14ac:dyDescent="0.25">
      <c r="A104" s="108" t="s">
        <v>310</v>
      </c>
      <c r="B104" s="339"/>
      <c r="C104" s="339"/>
      <c r="D104" s="71" t="s">
        <v>311</v>
      </c>
      <c r="E104" s="119">
        <v>403.7</v>
      </c>
      <c r="F104" s="109" t="s">
        <v>35</v>
      </c>
      <c r="G104" s="42">
        <v>5</v>
      </c>
      <c r="H104" s="42">
        <v>25</v>
      </c>
      <c r="I104" s="42"/>
      <c r="J104" s="42">
        <v>5</v>
      </c>
      <c r="K104" s="42"/>
      <c r="L104" s="42"/>
      <c r="M104" s="42"/>
      <c r="N104" s="42">
        <v>10</v>
      </c>
      <c r="O104" s="42">
        <v>1</v>
      </c>
      <c r="P104" s="42"/>
      <c r="Q104" s="42"/>
      <c r="R104" s="42"/>
      <c r="S104" s="42"/>
      <c r="T104" s="42"/>
      <c r="U104" s="42"/>
      <c r="V104" s="42"/>
      <c r="W104" s="42"/>
      <c r="X104" s="42"/>
      <c r="Y104" s="54">
        <v>2</v>
      </c>
      <c r="Z104" s="42"/>
      <c r="AA104" s="48">
        <f t="shared" si="6"/>
        <v>48</v>
      </c>
      <c r="AB104" s="55"/>
      <c r="AC104" s="50">
        <f t="shared" si="7"/>
        <v>48</v>
      </c>
      <c r="AD104" s="285">
        <v>49.89</v>
      </c>
      <c r="AE104" s="51"/>
      <c r="AF104" s="51"/>
      <c r="AG104" s="51"/>
      <c r="AH104" s="51"/>
    </row>
    <row r="105" spans="1:49" ht="30" customHeight="1" x14ac:dyDescent="0.25">
      <c r="A105" s="108" t="s">
        <v>312</v>
      </c>
      <c r="B105" s="344" t="s">
        <v>313</v>
      </c>
      <c r="C105" s="343" t="s">
        <v>314</v>
      </c>
      <c r="D105" s="52" t="s">
        <v>315</v>
      </c>
      <c r="E105" s="1"/>
      <c r="F105" s="109" t="s">
        <v>35</v>
      </c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54"/>
      <c r="Z105" s="42"/>
      <c r="AA105" s="48">
        <f t="shared" si="6"/>
        <v>0</v>
      </c>
      <c r="AB105" s="55"/>
      <c r="AC105" s="50">
        <f t="shared" si="7"/>
        <v>0</v>
      </c>
      <c r="AD105" s="285"/>
      <c r="AE105" s="51"/>
      <c r="AF105" s="51"/>
      <c r="AG105" s="51"/>
      <c r="AH105" s="51"/>
    </row>
    <row r="106" spans="1:49" ht="30" customHeight="1" x14ac:dyDescent="0.25">
      <c r="A106" s="114" t="s">
        <v>316</v>
      </c>
      <c r="B106" s="339"/>
      <c r="C106" s="339"/>
      <c r="D106" s="77" t="s">
        <v>1869</v>
      </c>
      <c r="E106" s="1"/>
      <c r="F106" s="115" t="s">
        <v>35</v>
      </c>
      <c r="G106" s="64">
        <v>10</v>
      </c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5"/>
      <c r="Z106" s="64"/>
      <c r="AA106" s="66">
        <f t="shared" si="6"/>
        <v>10</v>
      </c>
      <c r="AB106" s="64"/>
      <c r="AC106" s="67">
        <f t="shared" si="7"/>
        <v>10</v>
      </c>
      <c r="AD106" s="285">
        <v>403.7</v>
      </c>
      <c r="AE106" s="51"/>
      <c r="AF106" s="51"/>
      <c r="AG106" s="51"/>
      <c r="AH106" s="51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</row>
    <row r="107" spans="1:49" ht="30" customHeight="1" x14ac:dyDescent="0.25">
      <c r="A107" s="108" t="s">
        <v>317</v>
      </c>
      <c r="B107" s="79" t="s">
        <v>318</v>
      </c>
      <c r="C107" s="69" t="s">
        <v>318</v>
      </c>
      <c r="D107" s="52" t="s">
        <v>1870</v>
      </c>
      <c r="E107" s="1"/>
      <c r="F107" s="109" t="s">
        <v>35</v>
      </c>
      <c r="G107" s="42">
        <v>28</v>
      </c>
      <c r="H107" s="42">
        <v>2</v>
      </c>
      <c r="I107" s="42"/>
      <c r="J107" s="42">
        <v>9</v>
      </c>
      <c r="K107" s="42"/>
      <c r="L107" s="42"/>
      <c r="M107" s="42"/>
      <c r="N107" s="42"/>
      <c r="O107" s="42"/>
      <c r="P107" s="42"/>
      <c r="Q107" s="42">
        <v>2</v>
      </c>
      <c r="R107" s="42"/>
      <c r="S107" s="42"/>
      <c r="T107" s="42"/>
      <c r="U107" s="42"/>
      <c r="V107" s="42"/>
      <c r="W107" s="42"/>
      <c r="X107" s="42"/>
      <c r="Y107" s="54"/>
      <c r="Z107" s="42">
        <v>1</v>
      </c>
      <c r="AA107" s="48">
        <f t="shared" si="6"/>
        <v>42</v>
      </c>
      <c r="AB107" s="55"/>
      <c r="AC107" s="50">
        <f t="shared" si="7"/>
        <v>42</v>
      </c>
      <c r="AD107" s="285">
        <v>80</v>
      </c>
      <c r="AE107" s="51"/>
      <c r="AF107" s="51"/>
      <c r="AG107" s="51"/>
      <c r="AH107" s="51"/>
    </row>
    <row r="108" spans="1:49" ht="30" customHeight="1" x14ac:dyDescent="0.25">
      <c r="A108" s="108" t="s">
        <v>319</v>
      </c>
      <c r="B108" s="56" t="s">
        <v>320</v>
      </c>
      <c r="C108" s="52" t="s">
        <v>321</v>
      </c>
      <c r="D108" s="52" t="s">
        <v>1871</v>
      </c>
      <c r="E108" s="1"/>
      <c r="F108" s="53" t="s">
        <v>104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54"/>
      <c r="Z108" s="42"/>
      <c r="AA108" s="48">
        <f t="shared" si="6"/>
        <v>0</v>
      </c>
      <c r="AB108" s="55"/>
      <c r="AC108" s="50">
        <f t="shared" si="7"/>
        <v>0</v>
      </c>
      <c r="AD108" s="285"/>
      <c r="AE108" s="51"/>
      <c r="AF108" s="51"/>
      <c r="AG108" s="51"/>
      <c r="AH108" s="51"/>
    </row>
    <row r="109" spans="1:49" ht="30" customHeight="1" x14ac:dyDescent="0.25">
      <c r="A109" s="108" t="s">
        <v>322</v>
      </c>
      <c r="B109" s="56" t="s">
        <v>323</v>
      </c>
      <c r="C109" s="56" t="s">
        <v>324</v>
      </c>
      <c r="D109" s="56" t="s">
        <v>1872</v>
      </c>
      <c r="E109" s="2" t="s">
        <v>325</v>
      </c>
      <c r="F109" s="53" t="s">
        <v>35</v>
      </c>
      <c r="G109" s="42">
        <v>197</v>
      </c>
      <c r="H109" s="42">
        <v>30</v>
      </c>
      <c r="I109" s="42"/>
      <c r="J109" s="42"/>
      <c r="K109" s="42"/>
      <c r="L109" s="42"/>
      <c r="M109" s="42">
        <v>20</v>
      </c>
      <c r="N109" s="42">
        <v>6</v>
      </c>
      <c r="O109" s="42">
        <v>2</v>
      </c>
      <c r="P109" s="42"/>
      <c r="Q109" s="42">
        <v>3</v>
      </c>
      <c r="R109" s="42"/>
      <c r="S109" s="42"/>
      <c r="T109" s="42"/>
      <c r="U109" s="42"/>
      <c r="V109" s="42"/>
      <c r="W109" s="42"/>
      <c r="X109" s="42">
        <v>50</v>
      </c>
      <c r="Y109" s="54"/>
      <c r="Z109" s="42"/>
      <c r="AA109" s="48">
        <f t="shared" si="6"/>
        <v>308</v>
      </c>
      <c r="AB109" s="55"/>
      <c r="AC109" s="50">
        <f t="shared" si="7"/>
        <v>308</v>
      </c>
      <c r="AD109" s="285">
        <v>3199.59</v>
      </c>
      <c r="AE109" s="51"/>
      <c r="AF109" s="51"/>
      <c r="AG109" s="51"/>
      <c r="AH109" s="51"/>
    </row>
    <row r="110" spans="1:49" ht="30" customHeight="1" x14ac:dyDescent="0.25">
      <c r="A110" s="108" t="s">
        <v>326</v>
      </c>
      <c r="B110" s="56" t="s">
        <v>327</v>
      </c>
      <c r="C110" s="56" t="s">
        <v>328</v>
      </c>
      <c r="D110" s="56" t="s">
        <v>1873</v>
      </c>
      <c r="E110" s="1" t="s">
        <v>329</v>
      </c>
      <c r="F110" s="53" t="s">
        <v>35</v>
      </c>
      <c r="G110" s="42"/>
      <c r="H110" s="42"/>
      <c r="I110" s="42"/>
      <c r="J110" s="42"/>
      <c r="K110" s="42"/>
      <c r="L110" s="42"/>
      <c r="M110" s="42">
        <v>5</v>
      </c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54"/>
      <c r="Z110" s="42"/>
      <c r="AA110" s="48">
        <f t="shared" si="6"/>
        <v>5</v>
      </c>
      <c r="AB110" s="55"/>
      <c r="AC110" s="50">
        <f t="shared" si="7"/>
        <v>5</v>
      </c>
      <c r="AD110" s="285">
        <v>8186.95</v>
      </c>
      <c r="AE110" s="51"/>
      <c r="AF110" s="51"/>
      <c r="AG110" s="51"/>
      <c r="AH110" s="51"/>
    </row>
    <row r="111" spans="1:49" ht="30" customHeight="1" x14ac:dyDescent="0.25">
      <c r="A111" s="114" t="s">
        <v>330</v>
      </c>
      <c r="B111" s="77" t="s">
        <v>331</v>
      </c>
      <c r="C111" s="77" t="s">
        <v>332</v>
      </c>
      <c r="D111" s="77" t="s">
        <v>1874</v>
      </c>
      <c r="E111" s="1"/>
      <c r="F111" s="63" t="s">
        <v>35</v>
      </c>
      <c r="G111" s="64">
        <v>11</v>
      </c>
      <c r="H111" s="64">
        <v>30</v>
      </c>
      <c r="I111" s="64"/>
      <c r="J111" s="64"/>
      <c r="K111" s="64"/>
      <c r="L111" s="64"/>
      <c r="M111" s="64">
        <v>10</v>
      </c>
      <c r="N111" s="64"/>
      <c r="O111" s="64"/>
      <c r="P111" s="64"/>
      <c r="Q111" s="64">
        <v>2</v>
      </c>
      <c r="R111" s="64"/>
      <c r="S111" s="64"/>
      <c r="T111" s="64"/>
      <c r="U111" s="64"/>
      <c r="V111" s="64"/>
      <c r="W111" s="64"/>
      <c r="X111" s="64"/>
      <c r="Y111" s="65"/>
      <c r="Z111" s="64"/>
      <c r="AA111" s="66">
        <f t="shared" si="6"/>
        <v>53</v>
      </c>
      <c r="AB111" s="64"/>
      <c r="AC111" s="67">
        <f t="shared" si="7"/>
        <v>53</v>
      </c>
      <c r="AD111" s="285">
        <v>1932.42</v>
      </c>
      <c r="AF111" s="51"/>
      <c r="AG111" s="51"/>
      <c r="AH111" s="51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</row>
    <row r="112" spans="1:49" ht="30" customHeight="1" x14ac:dyDescent="0.25">
      <c r="A112" s="108" t="s">
        <v>333</v>
      </c>
      <c r="B112" s="52" t="s">
        <v>334</v>
      </c>
      <c r="C112" s="52" t="s">
        <v>335</v>
      </c>
      <c r="D112" s="52" t="s">
        <v>1875</v>
      </c>
      <c r="E112" s="1"/>
      <c r="F112" s="53" t="s">
        <v>35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54"/>
      <c r="Z112" s="42"/>
      <c r="AA112" s="48">
        <f t="shared" si="6"/>
        <v>0</v>
      </c>
      <c r="AB112" s="55"/>
      <c r="AC112" s="50">
        <f t="shared" si="7"/>
        <v>0</v>
      </c>
      <c r="AD112" s="285"/>
      <c r="AE112" s="51"/>
      <c r="AF112" s="51"/>
      <c r="AG112" s="51"/>
      <c r="AH112" s="51"/>
    </row>
    <row r="113" spans="1:49" ht="30" customHeight="1" x14ac:dyDescent="0.25">
      <c r="A113" s="108" t="s">
        <v>336</v>
      </c>
      <c r="B113" s="52" t="s">
        <v>337</v>
      </c>
      <c r="C113" s="52" t="s">
        <v>338</v>
      </c>
      <c r="D113" s="52" t="s">
        <v>1876</v>
      </c>
      <c r="E113" s="1"/>
      <c r="F113" s="53" t="s">
        <v>35</v>
      </c>
      <c r="G113" s="42">
        <v>10</v>
      </c>
      <c r="H113" s="42"/>
      <c r="I113" s="42"/>
      <c r="J113" s="42"/>
      <c r="K113" s="42"/>
      <c r="L113" s="42"/>
      <c r="M113" s="42">
        <v>15</v>
      </c>
      <c r="N113" s="42">
        <v>4</v>
      </c>
      <c r="O113" s="42"/>
      <c r="P113" s="42"/>
      <c r="Q113" s="42"/>
      <c r="R113" s="42"/>
      <c r="S113" s="42"/>
      <c r="T113" s="42"/>
      <c r="U113" s="42"/>
      <c r="V113" s="42">
        <v>2</v>
      </c>
      <c r="W113" s="42"/>
      <c r="X113" s="42"/>
      <c r="Y113" s="54"/>
      <c r="Z113" s="42"/>
      <c r="AA113" s="48">
        <f t="shared" si="6"/>
        <v>31</v>
      </c>
      <c r="AB113" s="55"/>
      <c r="AC113" s="50">
        <f t="shared" si="7"/>
        <v>31</v>
      </c>
      <c r="AD113" s="285">
        <v>699.6</v>
      </c>
      <c r="AE113" s="51"/>
      <c r="AF113" s="51"/>
      <c r="AG113" s="51"/>
      <c r="AH113" s="51"/>
    </row>
    <row r="114" spans="1:49" ht="30" customHeight="1" x14ac:dyDescent="0.25">
      <c r="A114" s="108" t="s">
        <v>339</v>
      </c>
      <c r="B114" s="56" t="s">
        <v>340</v>
      </c>
      <c r="C114" s="56" t="s">
        <v>341</v>
      </c>
      <c r="D114" s="70" t="s">
        <v>1877</v>
      </c>
      <c r="E114" s="1" t="s">
        <v>342</v>
      </c>
      <c r="F114" s="53" t="s">
        <v>104</v>
      </c>
      <c r="G114" s="42"/>
      <c r="H114" s="42"/>
      <c r="I114" s="42">
        <v>10</v>
      </c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54"/>
      <c r="Z114" s="42"/>
      <c r="AA114" s="48">
        <f t="shared" si="6"/>
        <v>10</v>
      </c>
      <c r="AB114" s="55"/>
      <c r="AC114" s="50">
        <f t="shared" si="7"/>
        <v>10</v>
      </c>
      <c r="AD114" s="285">
        <v>829.6</v>
      </c>
      <c r="AE114" s="51"/>
      <c r="AF114" s="51"/>
      <c r="AG114" s="51"/>
      <c r="AH114" s="51"/>
    </row>
    <row r="115" spans="1:49" ht="30" customHeight="1" x14ac:dyDescent="0.25">
      <c r="A115" s="108" t="s">
        <v>343</v>
      </c>
      <c r="B115" s="56" t="s">
        <v>344</v>
      </c>
      <c r="C115" s="56" t="s">
        <v>345</v>
      </c>
      <c r="D115" s="70" t="s">
        <v>1878</v>
      </c>
      <c r="E115" s="1" t="s">
        <v>346</v>
      </c>
      <c r="F115" s="53" t="s">
        <v>104</v>
      </c>
      <c r="G115" s="42">
        <v>1</v>
      </c>
      <c r="H115" s="42">
        <v>100</v>
      </c>
      <c r="I115" s="42">
        <v>3</v>
      </c>
      <c r="J115" s="42"/>
      <c r="K115" s="42"/>
      <c r="L115" s="42"/>
      <c r="M115" s="42">
        <v>15</v>
      </c>
      <c r="N115" s="42">
        <v>1</v>
      </c>
      <c r="O115" s="42">
        <v>10</v>
      </c>
      <c r="P115" s="42"/>
      <c r="Q115" s="42"/>
      <c r="R115" s="42"/>
      <c r="S115" s="42"/>
      <c r="T115" s="42"/>
      <c r="U115" s="42"/>
      <c r="V115" s="42"/>
      <c r="W115" s="42"/>
      <c r="X115" s="42"/>
      <c r="Y115" s="54"/>
      <c r="Z115" s="42"/>
      <c r="AA115" s="48">
        <f t="shared" si="6"/>
        <v>130</v>
      </c>
      <c r="AB115" s="55"/>
      <c r="AC115" s="50">
        <f t="shared" si="7"/>
        <v>130</v>
      </c>
      <c r="AD115" s="285">
        <v>944.89</v>
      </c>
      <c r="AE115" s="51"/>
      <c r="AF115" s="51"/>
      <c r="AG115" s="51"/>
      <c r="AH115" s="51"/>
    </row>
    <row r="116" spans="1:49" ht="30" customHeight="1" x14ac:dyDescent="0.25">
      <c r="A116" s="108" t="s">
        <v>347</v>
      </c>
      <c r="B116" s="340" t="s">
        <v>348</v>
      </c>
      <c r="C116" s="340" t="s">
        <v>349</v>
      </c>
      <c r="D116" s="71" t="s">
        <v>1879</v>
      </c>
      <c r="E116" s="2" t="s">
        <v>350</v>
      </c>
      <c r="F116" s="53" t="s">
        <v>104</v>
      </c>
      <c r="G116" s="42">
        <v>558</v>
      </c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54"/>
      <c r="Z116" s="42"/>
      <c r="AA116" s="48">
        <f t="shared" si="6"/>
        <v>558</v>
      </c>
      <c r="AB116" s="55"/>
      <c r="AC116" s="50">
        <f t="shared" si="7"/>
        <v>558</v>
      </c>
      <c r="AD116" s="287">
        <v>61</v>
      </c>
      <c r="AE116" s="51"/>
      <c r="AF116" s="51"/>
      <c r="AG116" s="51"/>
      <c r="AH116" s="51"/>
    </row>
    <row r="117" spans="1:49" ht="30" customHeight="1" x14ac:dyDescent="0.25">
      <c r="A117" s="108" t="s">
        <v>351</v>
      </c>
      <c r="B117" s="339"/>
      <c r="C117" s="339"/>
      <c r="D117" s="71" t="s">
        <v>1880</v>
      </c>
      <c r="E117" s="2" t="s">
        <v>352</v>
      </c>
      <c r="F117" s="53" t="s">
        <v>104</v>
      </c>
      <c r="G117" s="42">
        <v>60</v>
      </c>
      <c r="H117" s="42">
        <v>100</v>
      </c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54"/>
      <c r="Z117" s="42"/>
      <c r="AA117" s="48">
        <f t="shared" si="6"/>
        <v>160</v>
      </c>
      <c r="AB117" s="55"/>
      <c r="AC117" s="50">
        <f t="shared" si="7"/>
        <v>160</v>
      </c>
      <c r="AD117" s="287">
        <v>122</v>
      </c>
      <c r="AE117" s="51"/>
      <c r="AF117" s="51"/>
      <c r="AG117" s="51"/>
      <c r="AH117" s="51"/>
    </row>
    <row r="118" spans="1:49" ht="30" customHeight="1" x14ac:dyDescent="0.25">
      <c r="A118" s="108" t="s">
        <v>353</v>
      </c>
      <c r="B118" s="340" t="s">
        <v>354</v>
      </c>
      <c r="C118" s="340" t="s">
        <v>355</v>
      </c>
      <c r="D118" s="71" t="s">
        <v>1881</v>
      </c>
      <c r="E118" s="1"/>
      <c r="F118" s="53" t="s">
        <v>104</v>
      </c>
      <c r="G118" s="42">
        <v>298</v>
      </c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54"/>
      <c r="Z118" s="42"/>
      <c r="AA118" s="48">
        <f t="shared" si="6"/>
        <v>298</v>
      </c>
      <c r="AB118" s="55"/>
      <c r="AC118" s="50">
        <f t="shared" si="7"/>
        <v>298</v>
      </c>
      <c r="AD118" s="285">
        <v>496</v>
      </c>
      <c r="AE118" s="51"/>
      <c r="AF118" s="51"/>
      <c r="AG118" s="51"/>
      <c r="AH118" s="51"/>
    </row>
    <row r="119" spans="1:49" ht="30" customHeight="1" x14ac:dyDescent="0.25">
      <c r="A119" s="114" t="s">
        <v>356</v>
      </c>
      <c r="B119" s="339"/>
      <c r="C119" s="339"/>
      <c r="D119" s="77" t="s">
        <v>1882</v>
      </c>
      <c r="E119" s="1"/>
      <c r="F119" s="63" t="s">
        <v>104</v>
      </c>
      <c r="G119" s="64"/>
      <c r="H119" s="64">
        <v>100</v>
      </c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5"/>
      <c r="Z119" s="64"/>
      <c r="AA119" s="66">
        <f t="shared" si="6"/>
        <v>100</v>
      </c>
      <c r="AB119" s="64"/>
      <c r="AC119" s="67">
        <f t="shared" si="7"/>
        <v>100</v>
      </c>
      <c r="AD119" s="285">
        <v>838.2</v>
      </c>
      <c r="AG119" s="51"/>
      <c r="AH119" s="51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</row>
    <row r="120" spans="1:49" ht="30" customHeight="1" x14ac:dyDescent="0.25">
      <c r="A120" s="108" t="s">
        <v>357</v>
      </c>
      <c r="B120" s="340" t="s">
        <v>358</v>
      </c>
      <c r="C120" s="340" t="s">
        <v>358</v>
      </c>
      <c r="D120" s="56" t="s">
        <v>1883</v>
      </c>
      <c r="E120" s="2" t="s">
        <v>359</v>
      </c>
      <c r="F120" s="53" t="s">
        <v>35</v>
      </c>
      <c r="G120" s="42">
        <v>16</v>
      </c>
      <c r="H120" s="42"/>
      <c r="I120" s="42"/>
      <c r="J120" s="42"/>
      <c r="K120" s="42"/>
      <c r="L120" s="42"/>
      <c r="M120" s="42">
        <v>2</v>
      </c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54"/>
      <c r="Z120" s="42"/>
      <c r="AA120" s="48">
        <f t="shared" si="6"/>
        <v>18</v>
      </c>
      <c r="AB120" s="55"/>
      <c r="AC120" s="50">
        <f t="shared" si="7"/>
        <v>18</v>
      </c>
      <c r="AD120" s="285">
        <v>51.87</v>
      </c>
      <c r="AE120" s="120"/>
      <c r="AF120" s="120"/>
      <c r="AG120" s="51"/>
      <c r="AH120" s="51"/>
    </row>
    <row r="121" spans="1:49" ht="30" customHeight="1" x14ac:dyDescent="0.25">
      <c r="A121" s="108" t="s">
        <v>360</v>
      </c>
      <c r="B121" s="339"/>
      <c r="C121" s="339"/>
      <c r="D121" s="56" t="s">
        <v>1884</v>
      </c>
      <c r="E121" s="2" t="s">
        <v>361</v>
      </c>
      <c r="F121" s="53" t="s">
        <v>35</v>
      </c>
      <c r="G121" s="42">
        <v>57</v>
      </c>
      <c r="H121" s="42">
        <v>60</v>
      </c>
      <c r="I121" s="42">
        <v>20</v>
      </c>
      <c r="J121" s="42"/>
      <c r="K121" s="42"/>
      <c r="L121" s="42"/>
      <c r="M121" s="42"/>
      <c r="N121" s="42"/>
      <c r="O121" s="42">
        <v>5</v>
      </c>
      <c r="P121" s="42">
        <v>3</v>
      </c>
      <c r="Q121" s="42"/>
      <c r="R121" s="42"/>
      <c r="S121" s="42"/>
      <c r="T121" s="42"/>
      <c r="U121" s="42">
        <v>15</v>
      </c>
      <c r="V121" s="42"/>
      <c r="W121" s="42"/>
      <c r="X121" s="42"/>
      <c r="Y121" s="54">
        <v>10</v>
      </c>
      <c r="Z121" s="42"/>
      <c r="AA121" s="48">
        <f t="shared" si="6"/>
        <v>170</v>
      </c>
      <c r="AB121" s="55"/>
      <c r="AC121" s="50">
        <f t="shared" si="7"/>
        <v>170</v>
      </c>
      <c r="AD121" s="285">
        <v>39.5</v>
      </c>
      <c r="AE121" s="51"/>
      <c r="AF121" s="51"/>
      <c r="AG121" s="51"/>
      <c r="AH121" s="51"/>
    </row>
    <row r="122" spans="1:49" ht="30" customHeight="1" x14ac:dyDescent="0.25">
      <c r="A122" s="108" t="s">
        <v>362</v>
      </c>
      <c r="B122" s="52" t="s">
        <v>363</v>
      </c>
      <c r="C122" s="52" t="s">
        <v>363</v>
      </c>
      <c r="D122" s="52" t="s">
        <v>1885</v>
      </c>
      <c r="E122" s="2" t="s">
        <v>364</v>
      </c>
      <c r="F122" s="53" t="s">
        <v>35</v>
      </c>
      <c r="G122" s="42">
        <v>52</v>
      </c>
      <c r="H122" s="42"/>
      <c r="I122" s="42"/>
      <c r="J122" s="42">
        <v>1</v>
      </c>
      <c r="K122" s="42">
        <v>10</v>
      </c>
      <c r="L122" s="42">
        <v>100</v>
      </c>
      <c r="M122" s="42">
        <v>25</v>
      </c>
      <c r="N122" s="42">
        <v>40</v>
      </c>
      <c r="O122" s="42">
        <v>5</v>
      </c>
      <c r="P122" s="42">
        <v>10</v>
      </c>
      <c r="Q122" s="42">
        <v>8</v>
      </c>
      <c r="R122" s="42"/>
      <c r="S122" s="42"/>
      <c r="T122" s="42"/>
      <c r="U122" s="42">
        <v>65</v>
      </c>
      <c r="V122" s="42">
        <v>1</v>
      </c>
      <c r="W122" s="42"/>
      <c r="X122" s="42"/>
      <c r="Y122" s="54">
        <v>20</v>
      </c>
      <c r="Z122" s="42">
        <v>2</v>
      </c>
      <c r="AA122" s="48">
        <f t="shared" si="6"/>
        <v>339</v>
      </c>
      <c r="AB122" s="55"/>
      <c r="AC122" s="50">
        <f t="shared" si="7"/>
        <v>339</v>
      </c>
      <c r="AD122" s="285">
        <v>72.56</v>
      </c>
      <c r="AE122" s="51"/>
      <c r="AF122" s="51"/>
      <c r="AG122" s="51"/>
      <c r="AH122" s="51"/>
    </row>
    <row r="123" spans="1:49" ht="30" customHeight="1" x14ac:dyDescent="0.25">
      <c r="A123" s="108" t="s">
        <v>365</v>
      </c>
      <c r="B123" s="52" t="s">
        <v>366</v>
      </c>
      <c r="C123" s="52" t="s">
        <v>367</v>
      </c>
      <c r="D123" s="52" t="s">
        <v>1886</v>
      </c>
      <c r="E123" s="1" t="s">
        <v>368</v>
      </c>
      <c r="F123" s="53" t="s">
        <v>104</v>
      </c>
      <c r="G123" s="73"/>
      <c r="H123" s="42">
        <v>100</v>
      </c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54"/>
      <c r="Z123" s="42"/>
      <c r="AA123" s="48">
        <f t="shared" si="6"/>
        <v>100</v>
      </c>
      <c r="AB123" s="55">
        <v>5</v>
      </c>
      <c r="AC123" s="50">
        <f t="shared" si="7"/>
        <v>95</v>
      </c>
      <c r="AD123" s="285">
        <v>305</v>
      </c>
      <c r="AE123" s="51"/>
      <c r="AF123" s="51"/>
      <c r="AG123" s="51"/>
      <c r="AH123" s="51"/>
    </row>
    <row r="124" spans="1:49" ht="30" customHeight="1" x14ac:dyDescent="0.25">
      <c r="A124" s="121" t="s">
        <v>369</v>
      </c>
      <c r="B124" s="340" t="s">
        <v>370</v>
      </c>
      <c r="C124" s="340" t="s">
        <v>371</v>
      </c>
      <c r="D124" s="52" t="s">
        <v>1887</v>
      </c>
      <c r="E124" s="1" t="s">
        <v>372</v>
      </c>
      <c r="F124" s="53" t="s">
        <v>104</v>
      </c>
      <c r="G124" s="42">
        <v>175</v>
      </c>
      <c r="H124" s="42">
        <v>100</v>
      </c>
      <c r="I124" s="42">
        <v>30</v>
      </c>
      <c r="J124" s="42">
        <v>60</v>
      </c>
      <c r="K124" s="42"/>
      <c r="L124" s="42"/>
      <c r="M124" s="42"/>
      <c r="N124" s="42">
        <v>50</v>
      </c>
      <c r="O124" s="42"/>
      <c r="P124" s="42">
        <v>30</v>
      </c>
      <c r="Q124" s="42">
        <v>60</v>
      </c>
      <c r="R124" s="42"/>
      <c r="S124" s="42"/>
      <c r="T124" s="42"/>
      <c r="U124" s="42">
        <v>50</v>
      </c>
      <c r="V124" s="42"/>
      <c r="W124" s="42"/>
      <c r="X124" s="42"/>
      <c r="Y124" s="54">
        <v>15</v>
      </c>
      <c r="Z124" s="42"/>
      <c r="AA124" s="48">
        <f t="shared" si="6"/>
        <v>570</v>
      </c>
      <c r="AB124" s="55"/>
      <c r="AC124" s="50">
        <f t="shared" si="7"/>
        <v>570</v>
      </c>
      <c r="AD124" s="285">
        <v>212.04</v>
      </c>
      <c r="AE124" s="51"/>
      <c r="AF124" s="51"/>
      <c r="AG124" s="51"/>
      <c r="AH124" s="51"/>
    </row>
    <row r="125" spans="1:49" ht="30" customHeight="1" x14ac:dyDescent="0.25">
      <c r="A125" s="108" t="s">
        <v>373</v>
      </c>
      <c r="B125" s="339"/>
      <c r="C125" s="339"/>
      <c r="D125" s="52" t="s">
        <v>1888</v>
      </c>
      <c r="E125" s="1" t="s">
        <v>374</v>
      </c>
      <c r="F125" s="53" t="s">
        <v>104</v>
      </c>
      <c r="G125" s="42">
        <v>140</v>
      </c>
      <c r="H125" s="42">
        <v>150</v>
      </c>
      <c r="I125" s="42">
        <v>30</v>
      </c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>
        <v>10</v>
      </c>
      <c r="Y125" s="54"/>
      <c r="Z125" s="42"/>
      <c r="AA125" s="48">
        <f t="shared" si="6"/>
        <v>330</v>
      </c>
      <c r="AB125" s="55"/>
      <c r="AC125" s="50">
        <f t="shared" si="7"/>
        <v>330</v>
      </c>
      <c r="AD125" s="285">
        <v>262.33</v>
      </c>
      <c r="AE125" s="51"/>
      <c r="AF125" s="51"/>
      <c r="AG125" s="51"/>
      <c r="AH125" s="51"/>
    </row>
    <row r="126" spans="1:49" ht="30" customHeight="1" x14ac:dyDescent="0.25">
      <c r="A126" s="114" t="s">
        <v>375</v>
      </c>
      <c r="B126" s="62" t="s">
        <v>376</v>
      </c>
      <c r="C126" s="77" t="s">
        <v>377</v>
      </c>
      <c r="D126" s="77" t="s">
        <v>1889</v>
      </c>
      <c r="E126" s="1" t="s">
        <v>378</v>
      </c>
      <c r="F126" s="63" t="s">
        <v>35</v>
      </c>
      <c r="G126" s="64"/>
      <c r="H126" s="64"/>
      <c r="I126" s="64">
        <v>5</v>
      </c>
      <c r="J126" s="64">
        <v>2</v>
      </c>
      <c r="K126" s="64"/>
      <c r="L126" s="64"/>
      <c r="M126" s="64">
        <v>10</v>
      </c>
      <c r="N126" s="64">
        <v>3</v>
      </c>
      <c r="O126" s="64"/>
      <c r="P126" s="64">
        <v>2</v>
      </c>
      <c r="Q126" s="64">
        <v>1</v>
      </c>
      <c r="R126" s="64"/>
      <c r="S126" s="64"/>
      <c r="T126" s="64"/>
      <c r="U126" s="64"/>
      <c r="V126" s="64"/>
      <c r="W126" s="64"/>
      <c r="X126" s="64"/>
      <c r="Y126" s="65"/>
      <c r="Z126" s="64"/>
      <c r="AA126" s="66">
        <f t="shared" si="6"/>
        <v>23</v>
      </c>
      <c r="AB126" s="64"/>
      <c r="AC126" s="67">
        <f t="shared" si="7"/>
        <v>23</v>
      </c>
      <c r="AD126" s="285">
        <v>99.87</v>
      </c>
      <c r="AE126" s="51"/>
      <c r="AF126" s="51"/>
      <c r="AG126" s="51"/>
      <c r="AH126" s="51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</row>
    <row r="127" spans="1:49" ht="30" customHeight="1" x14ac:dyDescent="0.25">
      <c r="A127" s="108" t="s">
        <v>379</v>
      </c>
      <c r="B127" s="340" t="s">
        <v>380</v>
      </c>
      <c r="C127" s="340" t="s">
        <v>381</v>
      </c>
      <c r="D127" s="52" t="s">
        <v>1890</v>
      </c>
      <c r="E127" s="1"/>
      <c r="F127" s="53" t="s">
        <v>104</v>
      </c>
      <c r="G127" s="42">
        <v>28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>
        <v>30</v>
      </c>
      <c r="R127" s="42"/>
      <c r="S127" s="42"/>
      <c r="T127" s="42"/>
      <c r="U127" s="42"/>
      <c r="V127" s="42"/>
      <c r="W127" s="42"/>
      <c r="X127" s="42"/>
      <c r="Y127" s="54">
        <v>28</v>
      </c>
      <c r="Z127" s="42"/>
      <c r="AA127" s="48">
        <f t="shared" si="6"/>
        <v>86</v>
      </c>
      <c r="AB127" s="55"/>
      <c r="AC127" s="50">
        <f t="shared" si="7"/>
        <v>86</v>
      </c>
      <c r="AD127" s="285">
        <v>106.62</v>
      </c>
      <c r="AF127" s="51"/>
      <c r="AG127" s="51"/>
      <c r="AH127" s="51"/>
    </row>
    <row r="128" spans="1:49" ht="30" customHeight="1" x14ac:dyDescent="0.25">
      <c r="A128" s="114" t="s">
        <v>382</v>
      </c>
      <c r="B128" s="339"/>
      <c r="C128" s="339"/>
      <c r="D128" s="77" t="s">
        <v>1891</v>
      </c>
      <c r="E128" s="1"/>
      <c r="F128" s="63" t="s">
        <v>104</v>
      </c>
      <c r="G128" s="64"/>
      <c r="H128" s="64">
        <v>100</v>
      </c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5"/>
      <c r="Z128" s="64"/>
      <c r="AA128" s="66">
        <f t="shared" si="6"/>
        <v>100</v>
      </c>
      <c r="AB128" s="64"/>
      <c r="AC128" s="67">
        <f t="shared" si="7"/>
        <v>100</v>
      </c>
      <c r="AD128" s="285">
        <v>305.16000000000003</v>
      </c>
      <c r="AF128" s="51"/>
      <c r="AG128" s="51"/>
      <c r="AH128" s="51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</row>
    <row r="129" spans="1:49" ht="30" customHeight="1" x14ac:dyDescent="0.25">
      <c r="A129" s="108" t="s">
        <v>383</v>
      </c>
      <c r="B129" s="340" t="s">
        <v>384</v>
      </c>
      <c r="C129" s="340" t="s">
        <v>385</v>
      </c>
      <c r="D129" s="56" t="s">
        <v>1892</v>
      </c>
      <c r="E129" s="2" t="s">
        <v>386</v>
      </c>
      <c r="F129" s="53" t="s">
        <v>104</v>
      </c>
      <c r="G129" s="42">
        <v>1096</v>
      </c>
      <c r="H129" s="42"/>
      <c r="I129" s="42">
        <v>90</v>
      </c>
      <c r="J129" s="42">
        <v>828</v>
      </c>
      <c r="K129" s="42">
        <v>56</v>
      </c>
      <c r="L129" s="42"/>
      <c r="M129" s="42">
        <v>100</v>
      </c>
      <c r="N129" s="42">
        <v>200</v>
      </c>
      <c r="O129" s="42">
        <v>56</v>
      </c>
      <c r="P129" s="42">
        <v>150</v>
      </c>
      <c r="Q129" s="42">
        <v>70</v>
      </c>
      <c r="R129" s="42"/>
      <c r="S129" s="42"/>
      <c r="T129" s="42"/>
      <c r="U129" s="42">
        <v>130</v>
      </c>
      <c r="V129" s="42"/>
      <c r="W129" s="42"/>
      <c r="X129" s="42"/>
      <c r="Y129" s="54"/>
      <c r="Z129" s="42">
        <v>100</v>
      </c>
      <c r="AA129" s="48">
        <f t="shared" si="6"/>
        <v>2876</v>
      </c>
      <c r="AB129" s="55">
        <v>56</v>
      </c>
      <c r="AC129" s="50">
        <f t="shared" si="7"/>
        <v>2820</v>
      </c>
      <c r="AD129" s="285">
        <v>26.89</v>
      </c>
      <c r="AE129" s="51"/>
      <c r="AF129" s="51"/>
      <c r="AG129" s="51"/>
      <c r="AH129" s="51"/>
    </row>
    <row r="130" spans="1:49" ht="30" customHeight="1" x14ac:dyDescent="0.25">
      <c r="A130" s="108" t="s">
        <v>387</v>
      </c>
      <c r="B130" s="339"/>
      <c r="C130" s="339"/>
      <c r="D130" s="56" t="s">
        <v>1893</v>
      </c>
      <c r="E130" s="2" t="s">
        <v>388</v>
      </c>
      <c r="F130" s="53" t="s">
        <v>104</v>
      </c>
      <c r="G130" s="42">
        <v>65</v>
      </c>
      <c r="H130" s="42">
        <v>300</v>
      </c>
      <c r="I130" s="42"/>
      <c r="J130" s="42">
        <v>320</v>
      </c>
      <c r="K130" s="42"/>
      <c r="L130" s="42"/>
      <c r="M130" s="42"/>
      <c r="N130" s="42">
        <v>200</v>
      </c>
      <c r="O130" s="42"/>
      <c r="P130" s="42"/>
      <c r="Q130" s="42"/>
      <c r="R130" s="42">
        <v>4</v>
      </c>
      <c r="S130" s="42"/>
      <c r="T130" s="42"/>
      <c r="U130" s="42"/>
      <c r="V130" s="42"/>
      <c r="W130" s="42"/>
      <c r="X130" s="42">
        <v>10</v>
      </c>
      <c r="Y130" s="54"/>
      <c r="Z130" s="42"/>
      <c r="AA130" s="48">
        <f t="shared" si="6"/>
        <v>899</v>
      </c>
      <c r="AB130" s="55">
        <v>30</v>
      </c>
      <c r="AC130" s="50">
        <f t="shared" si="7"/>
        <v>869</v>
      </c>
      <c r="AD130" s="285">
        <v>31.11</v>
      </c>
      <c r="AE130" s="51"/>
      <c r="AF130" s="51"/>
      <c r="AG130" s="51"/>
      <c r="AH130" s="51"/>
    </row>
    <row r="131" spans="1:49" ht="30" customHeight="1" x14ac:dyDescent="0.25">
      <c r="A131" s="108" t="s">
        <v>389</v>
      </c>
      <c r="B131" s="52" t="s">
        <v>390</v>
      </c>
      <c r="C131" s="52" t="s">
        <v>391</v>
      </c>
      <c r="D131" s="52" t="s">
        <v>1894</v>
      </c>
      <c r="E131" s="2" t="s">
        <v>392</v>
      </c>
      <c r="F131" s="53" t="s">
        <v>104</v>
      </c>
      <c r="G131" s="42">
        <v>5</v>
      </c>
      <c r="H131" s="42"/>
      <c r="I131" s="42">
        <v>3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54"/>
      <c r="Z131" s="42"/>
      <c r="AA131" s="48">
        <f t="shared" si="6"/>
        <v>8</v>
      </c>
      <c r="AB131" s="55"/>
      <c r="AC131" s="50">
        <f t="shared" si="7"/>
        <v>8</v>
      </c>
      <c r="AD131" s="285">
        <v>269.69</v>
      </c>
      <c r="AE131" s="51"/>
      <c r="AF131" s="51"/>
      <c r="AG131" s="51"/>
      <c r="AH131" s="51"/>
    </row>
    <row r="132" spans="1:49" ht="30" customHeight="1" x14ac:dyDescent="0.25">
      <c r="A132" s="114" t="s">
        <v>393</v>
      </c>
      <c r="B132" s="348" t="s">
        <v>394</v>
      </c>
      <c r="C132" s="348" t="s">
        <v>394</v>
      </c>
      <c r="D132" s="62" t="s">
        <v>1895</v>
      </c>
      <c r="E132" s="1" t="s">
        <v>395</v>
      </c>
      <c r="F132" s="63" t="s">
        <v>35</v>
      </c>
      <c r="G132" s="64"/>
      <c r="H132" s="64"/>
      <c r="I132" s="64"/>
      <c r="J132" s="64">
        <v>15</v>
      </c>
      <c r="K132" s="64"/>
      <c r="L132" s="64"/>
      <c r="M132" s="64"/>
      <c r="N132" s="64"/>
      <c r="O132" s="64"/>
      <c r="P132" s="64"/>
      <c r="Q132" s="64">
        <v>20</v>
      </c>
      <c r="R132" s="64"/>
      <c r="S132" s="64"/>
      <c r="T132" s="64"/>
      <c r="U132" s="64"/>
      <c r="V132" s="64"/>
      <c r="W132" s="64"/>
      <c r="X132" s="64"/>
      <c r="Y132" s="65"/>
      <c r="Z132" s="64"/>
      <c r="AA132" s="66">
        <f t="shared" si="6"/>
        <v>35</v>
      </c>
      <c r="AB132" s="64"/>
      <c r="AC132" s="67">
        <f t="shared" si="7"/>
        <v>35</v>
      </c>
      <c r="AD132" s="285">
        <v>34.85</v>
      </c>
      <c r="AE132" s="122"/>
      <c r="AF132" s="51"/>
      <c r="AG132" s="51"/>
      <c r="AH132" s="51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</row>
    <row r="133" spans="1:49" ht="30" customHeight="1" x14ac:dyDescent="0.25">
      <c r="A133" s="114" t="s">
        <v>396</v>
      </c>
      <c r="B133" s="341"/>
      <c r="C133" s="341"/>
      <c r="D133" s="62" t="s">
        <v>1896</v>
      </c>
      <c r="E133" s="1" t="s">
        <v>397</v>
      </c>
      <c r="F133" s="63" t="s">
        <v>35</v>
      </c>
      <c r="G133" s="64">
        <v>80</v>
      </c>
      <c r="H133" s="64"/>
      <c r="I133" s="64"/>
      <c r="J133" s="64">
        <v>15</v>
      </c>
      <c r="K133" s="64"/>
      <c r="L133" s="64">
        <v>100</v>
      </c>
      <c r="M133" s="64">
        <v>30</v>
      </c>
      <c r="N133" s="64">
        <v>30</v>
      </c>
      <c r="O133" s="64"/>
      <c r="P133" s="64"/>
      <c r="Q133" s="64"/>
      <c r="R133" s="64"/>
      <c r="S133" s="64"/>
      <c r="T133" s="64"/>
      <c r="U133" s="64">
        <v>35</v>
      </c>
      <c r="V133" s="64"/>
      <c r="W133" s="64"/>
      <c r="X133" s="64">
        <v>10</v>
      </c>
      <c r="Y133" s="65"/>
      <c r="Z133" s="64"/>
      <c r="AA133" s="66">
        <f t="shared" si="6"/>
        <v>300</v>
      </c>
      <c r="AB133" s="64"/>
      <c r="AC133" s="67">
        <f t="shared" si="7"/>
        <v>300</v>
      </c>
      <c r="AD133" s="285">
        <v>44.45</v>
      </c>
      <c r="AE133" s="122"/>
      <c r="AF133" s="51"/>
      <c r="AG133" s="51"/>
      <c r="AH133" s="51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</row>
    <row r="134" spans="1:49" ht="30" customHeight="1" x14ac:dyDescent="0.25">
      <c r="A134" s="114" t="s">
        <v>398</v>
      </c>
      <c r="B134" s="341"/>
      <c r="C134" s="341"/>
      <c r="D134" s="62" t="s">
        <v>1897</v>
      </c>
      <c r="E134" s="1" t="s">
        <v>399</v>
      </c>
      <c r="F134" s="63" t="s">
        <v>104</v>
      </c>
      <c r="G134" s="64">
        <v>2450</v>
      </c>
      <c r="H134" s="64">
        <v>100</v>
      </c>
      <c r="I134" s="64"/>
      <c r="J134" s="64">
        <v>300</v>
      </c>
      <c r="K134" s="64"/>
      <c r="L134" s="64">
        <v>50</v>
      </c>
      <c r="M134" s="64"/>
      <c r="N134" s="64">
        <v>400</v>
      </c>
      <c r="O134" s="64">
        <v>500</v>
      </c>
      <c r="P134" s="64">
        <v>100</v>
      </c>
      <c r="Q134" s="64"/>
      <c r="R134" s="64"/>
      <c r="S134" s="64"/>
      <c r="T134" s="64"/>
      <c r="U134" s="64"/>
      <c r="V134" s="64"/>
      <c r="W134" s="64"/>
      <c r="X134" s="64">
        <v>100</v>
      </c>
      <c r="Y134" s="65"/>
      <c r="Z134" s="64"/>
      <c r="AA134" s="66">
        <f t="shared" si="6"/>
        <v>4000</v>
      </c>
      <c r="AB134" s="64"/>
      <c r="AC134" s="67">
        <f t="shared" si="7"/>
        <v>4000</v>
      </c>
      <c r="AD134" s="288">
        <v>17.5</v>
      </c>
      <c r="AE134" s="122"/>
      <c r="AF134" s="51"/>
      <c r="AG134" s="51"/>
      <c r="AH134" s="51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</row>
    <row r="135" spans="1:49" ht="30" customHeight="1" x14ac:dyDescent="0.25">
      <c r="A135" s="121" t="s">
        <v>400</v>
      </c>
      <c r="B135" s="341"/>
      <c r="C135" s="341"/>
      <c r="D135" s="71" t="s">
        <v>1898</v>
      </c>
      <c r="E135" s="1" t="s">
        <v>401</v>
      </c>
      <c r="F135" s="53" t="s">
        <v>104</v>
      </c>
      <c r="G135" s="71">
        <v>10350</v>
      </c>
      <c r="H135" s="71">
        <v>1200</v>
      </c>
      <c r="I135" s="71">
        <v>90</v>
      </c>
      <c r="J135" s="71">
        <v>868</v>
      </c>
      <c r="K135" s="71">
        <v>84</v>
      </c>
      <c r="L135" s="71"/>
      <c r="M135" s="71">
        <v>400</v>
      </c>
      <c r="N135" s="71">
        <v>500</v>
      </c>
      <c r="O135" s="71">
        <v>300</v>
      </c>
      <c r="P135" s="71">
        <v>200</v>
      </c>
      <c r="Q135" s="71">
        <v>800</v>
      </c>
      <c r="R135" s="71"/>
      <c r="S135" s="71">
        <v>30</v>
      </c>
      <c r="T135" s="71"/>
      <c r="U135" s="71">
        <v>150</v>
      </c>
      <c r="V135" s="71"/>
      <c r="W135" s="71"/>
      <c r="X135" s="71">
        <v>200</v>
      </c>
      <c r="Y135" s="123">
        <v>112</v>
      </c>
      <c r="Z135" s="42">
        <v>280</v>
      </c>
      <c r="AA135" s="48">
        <f t="shared" si="6"/>
        <v>15564</v>
      </c>
      <c r="AB135" s="124">
        <v>1988</v>
      </c>
      <c r="AC135" s="50">
        <f t="shared" si="7"/>
        <v>13576</v>
      </c>
      <c r="AD135" s="285">
        <v>66.3</v>
      </c>
      <c r="AE135" s="51"/>
      <c r="AF135" s="51"/>
      <c r="AG135" s="51"/>
      <c r="AH135" s="51"/>
      <c r="AI135" s="51"/>
      <c r="AJ135" s="51"/>
      <c r="AK135" s="125"/>
      <c r="AL135" s="51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</row>
    <row r="136" spans="1:49" ht="30" customHeight="1" x14ac:dyDescent="0.25">
      <c r="A136" s="108" t="s">
        <v>402</v>
      </c>
      <c r="B136" s="341"/>
      <c r="C136" s="341"/>
      <c r="D136" s="56" t="s">
        <v>1899</v>
      </c>
      <c r="E136" s="1" t="s">
        <v>403</v>
      </c>
      <c r="F136" s="53" t="s">
        <v>104</v>
      </c>
      <c r="G136" s="42">
        <v>630</v>
      </c>
      <c r="H136" s="42"/>
      <c r="I136" s="42">
        <v>60</v>
      </c>
      <c r="J136" s="42">
        <v>30</v>
      </c>
      <c r="K136" s="42"/>
      <c r="L136" s="42"/>
      <c r="M136" s="42"/>
      <c r="N136" s="42"/>
      <c r="O136" s="42">
        <v>15</v>
      </c>
      <c r="P136" s="42"/>
      <c r="Q136" s="42"/>
      <c r="R136" s="42"/>
      <c r="S136" s="42"/>
      <c r="T136" s="42"/>
      <c r="U136" s="42"/>
      <c r="V136" s="42"/>
      <c r="W136" s="42"/>
      <c r="X136" s="42"/>
      <c r="Y136" s="54"/>
      <c r="Z136" s="42"/>
      <c r="AA136" s="48">
        <f t="shared" si="6"/>
        <v>735</v>
      </c>
      <c r="AB136" s="55"/>
      <c r="AC136" s="50">
        <f t="shared" si="7"/>
        <v>735</v>
      </c>
      <c r="AD136" s="285">
        <v>73.180000000000007</v>
      </c>
      <c r="AE136" s="51"/>
      <c r="AF136" s="51"/>
      <c r="AG136" s="51"/>
      <c r="AH136" s="51"/>
    </row>
    <row r="137" spans="1:49" ht="30" customHeight="1" x14ac:dyDescent="0.25">
      <c r="A137" s="108" t="s">
        <v>404</v>
      </c>
      <c r="B137" s="339"/>
      <c r="C137" s="339"/>
      <c r="D137" s="52" t="s">
        <v>1900</v>
      </c>
      <c r="E137" s="1"/>
      <c r="F137" s="53" t="s">
        <v>104</v>
      </c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54"/>
      <c r="Z137" s="42"/>
      <c r="AA137" s="48">
        <f t="shared" si="6"/>
        <v>0</v>
      </c>
      <c r="AB137" s="55"/>
      <c r="AC137" s="50">
        <f t="shared" si="7"/>
        <v>0</v>
      </c>
      <c r="AD137" s="285"/>
      <c r="AE137" s="126"/>
      <c r="AF137" s="126"/>
      <c r="AG137" s="126"/>
      <c r="AH137" s="51"/>
    </row>
    <row r="138" spans="1:49" ht="30" customHeight="1" x14ac:dyDescent="0.25">
      <c r="A138" s="114" t="s">
        <v>405</v>
      </c>
      <c r="B138" s="62" t="s">
        <v>406</v>
      </c>
      <c r="C138" s="62" t="s">
        <v>407</v>
      </c>
      <c r="D138" s="62" t="s">
        <v>408</v>
      </c>
      <c r="E138" s="1"/>
      <c r="F138" s="63" t="s">
        <v>35</v>
      </c>
      <c r="G138" s="64">
        <v>35</v>
      </c>
      <c r="H138" s="64"/>
      <c r="I138" s="64"/>
      <c r="J138" s="64">
        <v>3</v>
      </c>
      <c r="K138" s="64"/>
      <c r="L138" s="64"/>
      <c r="M138" s="64"/>
      <c r="N138" s="64">
        <v>30</v>
      </c>
      <c r="O138" s="64"/>
      <c r="P138" s="64"/>
      <c r="Q138" s="64"/>
      <c r="R138" s="64">
        <v>15</v>
      </c>
      <c r="S138" s="64"/>
      <c r="T138" s="64"/>
      <c r="U138" s="64"/>
      <c r="V138" s="64"/>
      <c r="W138" s="64"/>
      <c r="X138" s="64"/>
      <c r="Y138" s="65"/>
      <c r="Z138" s="64"/>
      <c r="AA138" s="66">
        <f t="shared" si="6"/>
        <v>83</v>
      </c>
      <c r="AB138" s="64"/>
      <c r="AC138" s="67">
        <f t="shared" si="7"/>
        <v>83</v>
      </c>
      <c r="AD138" s="288">
        <v>186</v>
      </c>
      <c r="AE138" s="51"/>
      <c r="AF138" s="51"/>
      <c r="AG138" s="51"/>
      <c r="AH138" s="51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</row>
    <row r="139" spans="1:49" ht="30" customHeight="1" x14ac:dyDescent="0.25">
      <c r="A139" s="108" t="s">
        <v>409</v>
      </c>
      <c r="B139" s="56" t="s">
        <v>410</v>
      </c>
      <c r="C139" s="52" t="s">
        <v>411</v>
      </c>
      <c r="D139" s="52" t="s">
        <v>1901</v>
      </c>
      <c r="E139" s="1" t="s">
        <v>412</v>
      </c>
      <c r="F139" s="53" t="s">
        <v>35</v>
      </c>
      <c r="G139" s="42">
        <v>25</v>
      </c>
      <c r="H139" s="42">
        <v>80</v>
      </c>
      <c r="I139" s="42"/>
      <c r="J139" s="42"/>
      <c r="K139" s="42"/>
      <c r="L139" s="42">
        <v>1</v>
      </c>
      <c r="M139" s="42">
        <v>30</v>
      </c>
      <c r="N139" s="42">
        <v>6</v>
      </c>
      <c r="O139" s="42">
        <v>2</v>
      </c>
      <c r="P139" s="42">
        <v>2</v>
      </c>
      <c r="Q139" s="42"/>
      <c r="R139" s="42"/>
      <c r="S139" s="42"/>
      <c r="T139" s="42"/>
      <c r="U139" s="42"/>
      <c r="V139" s="42"/>
      <c r="W139" s="42"/>
      <c r="X139" s="42"/>
      <c r="Y139" s="54">
        <v>4</v>
      </c>
      <c r="Z139" s="42"/>
      <c r="AA139" s="48">
        <f t="shared" si="6"/>
        <v>150</v>
      </c>
      <c r="AB139" s="55"/>
      <c r="AC139" s="50">
        <f t="shared" si="7"/>
        <v>150</v>
      </c>
      <c r="AD139" s="285">
        <v>1383.59</v>
      </c>
      <c r="AE139" s="51"/>
      <c r="AF139" s="51"/>
      <c r="AG139" s="51"/>
      <c r="AH139" s="51"/>
    </row>
    <row r="140" spans="1:49" ht="30" customHeight="1" x14ac:dyDescent="0.25">
      <c r="A140" s="114" t="s">
        <v>413</v>
      </c>
      <c r="B140" s="62" t="s">
        <v>414</v>
      </c>
      <c r="C140" s="62" t="s">
        <v>415</v>
      </c>
      <c r="D140" s="62" t="s">
        <v>1902</v>
      </c>
      <c r="E140" s="1"/>
      <c r="F140" s="63" t="s">
        <v>104</v>
      </c>
      <c r="G140" s="64">
        <v>1</v>
      </c>
      <c r="H140" s="64">
        <v>10</v>
      </c>
      <c r="I140" s="64"/>
      <c r="J140" s="64"/>
      <c r="K140" s="64"/>
      <c r="L140" s="64"/>
      <c r="M140" s="64">
        <v>1</v>
      </c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5"/>
      <c r="Z140" s="64"/>
      <c r="AA140" s="66">
        <f t="shared" si="6"/>
        <v>12</v>
      </c>
      <c r="AB140" s="64"/>
      <c r="AC140" s="67">
        <f t="shared" si="7"/>
        <v>12</v>
      </c>
      <c r="AD140" s="285">
        <v>21434.7</v>
      </c>
      <c r="AE140" s="127"/>
      <c r="AF140" s="127"/>
      <c r="AG140" s="51"/>
      <c r="AH140" s="51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</row>
    <row r="141" spans="1:49" ht="30" customHeight="1" x14ac:dyDescent="0.25">
      <c r="A141" s="108" t="s">
        <v>416</v>
      </c>
      <c r="B141" s="56" t="s">
        <v>417</v>
      </c>
      <c r="C141" s="56" t="s">
        <v>418</v>
      </c>
      <c r="D141" s="56" t="s">
        <v>1903</v>
      </c>
      <c r="E141" s="1" t="s">
        <v>419</v>
      </c>
      <c r="F141" s="53" t="s">
        <v>35</v>
      </c>
      <c r="G141" s="42">
        <v>2</v>
      </c>
      <c r="H141" s="42"/>
      <c r="I141" s="42"/>
      <c r="J141" s="42">
        <v>2</v>
      </c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54"/>
      <c r="Z141" s="42"/>
      <c r="AA141" s="48">
        <f t="shared" si="6"/>
        <v>4</v>
      </c>
      <c r="AB141" s="55"/>
      <c r="AC141" s="50">
        <f t="shared" si="7"/>
        <v>4</v>
      </c>
      <c r="AD141" s="285">
        <v>122.05</v>
      </c>
      <c r="AE141" s="51"/>
      <c r="AF141" s="51"/>
      <c r="AG141" s="51"/>
      <c r="AH141" s="51"/>
    </row>
    <row r="142" spans="1:49" ht="30" customHeight="1" x14ac:dyDescent="0.25">
      <c r="A142" s="108" t="s">
        <v>420</v>
      </c>
      <c r="B142" s="56" t="s">
        <v>421</v>
      </c>
      <c r="C142" s="56" t="s">
        <v>422</v>
      </c>
      <c r="D142" s="56" t="s">
        <v>1904</v>
      </c>
      <c r="E142" s="1" t="s">
        <v>423</v>
      </c>
      <c r="F142" s="53" t="s">
        <v>35</v>
      </c>
      <c r="G142" s="42">
        <v>167</v>
      </c>
      <c r="H142" s="42"/>
      <c r="I142" s="42">
        <v>5</v>
      </c>
      <c r="J142" s="42">
        <v>1</v>
      </c>
      <c r="K142" s="42"/>
      <c r="L142" s="42"/>
      <c r="M142" s="42">
        <v>5</v>
      </c>
      <c r="N142" s="42">
        <v>10</v>
      </c>
      <c r="O142" s="42">
        <v>20</v>
      </c>
      <c r="P142" s="42">
        <v>3</v>
      </c>
      <c r="Q142" s="42">
        <v>13</v>
      </c>
      <c r="R142" s="42"/>
      <c r="S142" s="42"/>
      <c r="T142" s="42"/>
      <c r="U142" s="42"/>
      <c r="V142" s="42">
        <v>3</v>
      </c>
      <c r="W142" s="42"/>
      <c r="X142" s="42"/>
      <c r="Y142" s="54">
        <v>30</v>
      </c>
      <c r="Z142" s="42"/>
      <c r="AA142" s="48">
        <f t="shared" si="6"/>
        <v>257</v>
      </c>
      <c r="AB142" s="55"/>
      <c r="AC142" s="50">
        <f t="shared" si="7"/>
        <v>257</v>
      </c>
      <c r="AD142" s="285">
        <v>49.75</v>
      </c>
      <c r="AE142" s="51"/>
      <c r="AF142" s="51"/>
      <c r="AG142" s="51"/>
      <c r="AH142" s="51"/>
    </row>
    <row r="143" spans="1:49" ht="30" customHeight="1" x14ac:dyDescent="0.25">
      <c r="A143" s="114" t="s">
        <v>424</v>
      </c>
      <c r="B143" s="348" t="s">
        <v>425</v>
      </c>
      <c r="C143" s="338" t="s">
        <v>426</v>
      </c>
      <c r="D143" s="77" t="s">
        <v>427</v>
      </c>
      <c r="E143" s="1"/>
      <c r="F143" s="63" t="s">
        <v>35</v>
      </c>
      <c r="G143" s="64">
        <v>25</v>
      </c>
      <c r="H143" s="64"/>
      <c r="I143" s="64"/>
      <c r="J143" s="64"/>
      <c r="K143" s="64"/>
      <c r="L143" s="64"/>
      <c r="M143" s="64"/>
      <c r="N143" s="64">
        <v>6</v>
      </c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5"/>
      <c r="Z143" s="64"/>
      <c r="AA143" s="66">
        <f t="shared" si="6"/>
        <v>31</v>
      </c>
      <c r="AB143" s="64"/>
      <c r="AC143" s="67">
        <f t="shared" si="7"/>
        <v>31</v>
      </c>
      <c r="AD143" s="285">
        <v>968.3</v>
      </c>
      <c r="AE143" s="127"/>
      <c r="AF143" s="127"/>
      <c r="AG143" s="51"/>
      <c r="AH143" s="51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</row>
    <row r="144" spans="1:49" ht="30" customHeight="1" x14ac:dyDescent="0.25">
      <c r="A144" s="108" t="s">
        <v>428</v>
      </c>
      <c r="B144" s="339"/>
      <c r="C144" s="339"/>
      <c r="D144" s="52" t="s">
        <v>429</v>
      </c>
      <c r="E144" s="1" t="s">
        <v>430</v>
      </c>
      <c r="F144" s="53" t="s">
        <v>35</v>
      </c>
      <c r="G144" s="42">
        <v>133</v>
      </c>
      <c r="H144" s="42">
        <v>50</v>
      </c>
      <c r="I144" s="42"/>
      <c r="J144" s="42"/>
      <c r="K144" s="42"/>
      <c r="L144" s="42"/>
      <c r="M144" s="42">
        <v>10</v>
      </c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54"/>
      <c r="Z144" s="42"/>
      <c r="AA144" s="48">
        <f t="shared" si="6"/>
        <v>193</v>
      </c>
      <c r="AB144" s="55"/>
      <c r="AC144" s="50">
        <f t="shared" si="7"/>
        <v>193</v>
      </c>
      <c r="AD144" s="285">
        <v>2015.9</v>
      </c>
      <c r="AE144" s="51"/>
      <c r="AF144" s="51"/>
      <c r="AG144" s="51"/>
      <c r="AH144" s="51"/>
    </row>
    <row r="145" spans="1:49" ht="30" customHeight="1" x14ac:dyDescent="0.25">
      <c r="A145" s="108" t="s">
        <v>431</v>
      </c>
      <c r="B145" s="56" t="s">
        <v>432</v>
      </c>
      <c r="C145" s="52" t="s">
        <v>433</v>
      </c>
      <c r="D145" s="52" t="s">
        <v>1905</v>
      </c>
      <c r="E145" s="1" t="s">
        <v>434</v>
      </c>
      <c r="F145" s="53" t="s">
        <v>35</v>
      </c>
      <c r="G145" s="42"/>
      <c r="H145" s="42">
        <v>20</v>
      </c>
      <c r="I145" s="42"/>
      <c r="J145" s="42">
        <v>11</v>
      </c>
      <c r="K145" s="42"/>
      <c r="L145" s="42"/>
      <c r="M145" s="42"/>
      <c r="N145" s="42">
        <v>4</v>
      </c>
      <c r="O145" s="42"/>
      <c r="P145" s="42"/>
      <c r="Q145" s="42">
        <v>1</v>
      </c>
      <c r="R145" s="42"/>
      <c r="S145" s="42"/>
      <c r="T145" s="42"/>
      <c r="U145" s="42"/>
      <c r="V145" s="42"/>
      <c r="W145" s="42">
        <v>5</v>
      </c>
      <c r="X145" s="42"/>
      <c r="Y145" s="54"/>
      <c r="Z145" s="42"/>
      <c r="AA145" s="48">
        <f t="shared" si="6"/>
        <v>41</v>
      </c>
      <c r="AB145" s="55"/>
      <c r="AC145" s="50">
        <f t="shared" si="7"/>
        <v>41</v>
      </c>
      <c r="AD145" s="285">
        <v>94.84</v>
      </c>
      <c r="AE145" s="51"/>
      <c r="AF145" s="51"/>
      <c r="AG145" s="51"/>
      <c r="AH145" s="51"/>
    </row>
    <row r="146" spans="1:49" ht="30" customHeight="1" x14ac:dyDescent="0.25">
      <c r="A146" s="114" t="s">
        <v>435</v>
      </c>
      <c r="B146" s="62" t="s">
        <v>436</v>
      </c>
      <c r="C146" s="62" t="s">
        <v>437</v>
      </c>
      <c r="D146" s="62" t="s">
        <v>1906</v>
      </c>
      <c r="E146" s="1"/>
      <c r="F146" s="63" t="s">
        <v>35</v>
      </c>
      <c r="G146" s="64"/>
      <c r="H146" s="64"/>
      <c r="I146" s="64"/>
      <c r="J146" s="64">
        <v>2</v>
      </c>
      <c r="K146" s="64">
        <v>2</v>
      </c>
      <c r="L146" s="64">
        <v>10</v>
      </c>
      <c r="M146" s="64"/>
      <c r="N146" s="64"/>
      <c r="O146" s="64"/>
      <c r="P146" s="64"/>
      <c r="Q146" s="64">
        <v>1</v>
      </c>
      <c r="R146" s="64"/>
      <c r="S146" s="64"/>
      <c r="T146" s="64"/>
      <c r="U146" s="64"/>
      <c r="V146" s="64"/>
      <c r="W146" s="64"/>
      <c r="X146" s="64"/>
      <c r="Y146" s="65"/>
      <c r="Z146" s="64"/>
      <c r="AA146" s="66">
        <f t="shared" si="6"/>
        <v>15</v>
      </c>
      <c r="AB146" s="64"/>
      <c r="AC146" s="67">
        <f t="shared" si="7"/>
        <v>15</v>
      </c>
      <c r="AD146" s="285">
        <v>219.68</v>
      </c>
      <c r="AE146" s="76"/>
      <c r="AF146" s="76"/>
      <c r="AG146" s="51"/>
      <c r="AH146" s="51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</row>
    <row r="147" spans="1:49" ht="30" customHeight="1" x14ac:dyDescent="0.25">
      <c r="A147" s="108" t="s">
        <v>438</v>
      </c>
      <c r="B147" s="70" t="s">
        <v>439</v>
      </c>
      <c r="C147" s="70"/>
      <c r="D147" s="128" t="s">
        <v>1907</v>
      </c>
      <c r="E147" s="1"/>
      <c r="F147" s="53" t="s">
        <v>35</v>
      </c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54"/>
      <c r="Z147" s="42"/>
      <c r="AA147" s="48">
        <f t="shared" si="6"/>
        <v>0</v>
      </c>
      <c r="AB147" s="55"/>
      <c r="AC147" s="50">
        <f t="shared" si="7"/>
        <v>0</v>
      </c>
      <c r="AD147" s="285"/>
      <c r="AE147" s="51"/>
      <c r="AF147" s="51"/>
      <c r="AG147" s="51"/>
      <c r="AH147" s="51"/>
      <c r="AI147" s="51"/>
      <c r="AJ147" s="51"/>
      <c r="AK147" s="51"/>
      <c r="AL147" s="51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</row>
    <row r="148" spans="1:49" ht="30" customHeight="1" x14ac:dyDescent="0.25">
      <c r="A148" s="114" t="s">
        <v>440</v>
      </c>
      <c r="B148" s="349" t="s">
        <v>441</v>
      </c>
      <c r="C148" s="349" t="s">
        <v>441</v>
      </c>
      <c r="D148" s="77" t="s">
        <v>442</v>
      </c>
      <c r="E148" s="1" t="s">
        <v>443</v>
      </c>
      <c r="F148" s="63"/>
      <c r="G148" s="64">
        <v>2</v>
      </c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5"/>
      <c r="Z148" s="64"/>
      <c r="AA148" s="66">
        <f t="shared" si="6"/>
        <v>2</v>
      </c>
      <c r="AB148" s="64"/>
      <c r="AC148" s="67">
        <f t="shared" si="7"/>
        <v>2</v>
      </c>
      <c r="AD148" s="285">
        <v>3098.8</v>
      </c>
      <c r="AE148" s="129"/>
      <c r="AF148" s="127"/>
      <c r="AG148" s="51"/>
      <c r="AH148" s="51"/>
      <c r="AI148" s="51"/>
      <c r="AJ148" s="51"/>
      <c r="AK148" s="51"/>
      <c r="AL148" s="51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</row>
    <row r="149" spans="1:49" ht="30" customHeight="1" x14ac:dyDescent="0.25">
      <c r="A149" s="130" t="s">
        <v>444</v>
      </c>
      <c r="B149" s="341"/>
      <c r="C149" s="341"/>
      <c r="D149" s="131" t="s">
        <v>445</v>
      </c>
      <c r="E149" s="1" t="s">
        <v>446</v>
      </c>
      <c r="F149" s="88"/>
      <c r="G149" s="89">
        <v>35</v>
      </c>
      <c r="H149" s="89">
        <v>10</v>
      </c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90"/>
      <c r="Z149" s="42"/>
      <c r="AA149" s="48">
        <f t="shared" si="6"/>
        <v>45</v>
      </c>
      <c r="AB149" s="91"/>
      <c r="AC149" s="50">
        <f t="shared" si="7"/>
        <v>45</v>
      </c>
      <c r="AD149" s="287">
        <v>5632.5082000000002</v>
      </c>
      <c r="AE149" s="122"/>
      <c r="AF149" s="51"/>
      <c r="AG149" s="51"/>
      <c r="AH149" s="51"/>
      <c r="AI149" s="51"/>
      <c r="AJ149" s="51"/>
      <c r="AK149" s="51"/>
      <c r="AL149" s="51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</row>
    <row r="150" spans="1:49" ht="30" customHeight="1" x14ac:dyDescent="0.25">
      <c r="A150" s="102"/>
      <c r="B150" s="103"/>
      <c r="C150" s="92" t="s">
        <v>447</v>
      </c>
      <c r="D150" s="92"/>
      <c r="E150" s="39"/>
      <c r="F150" s="92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5"/>
      <c r="S150" s="104"/>
      <c r="T150" s="92"/>
      <c r="U150" s="105"/>
      <c r="V150" s="104"/>
      <c r="W150" s="104"/>
      <c r="X150" s="104"/>
      <c r="Y150" s="104"/>
      <c r="Z150" s="42"/>
      <c r="AA150" s="48">
        <f t="shared" si="6"/>
        <v>0</v>
      </c>
      <c r="AB150" s="92"/>
      <c r="AC150" s="50">
        <f t="shared" si="7"/>
        <v>0</v>
      </c>
      <c r="AD150" s="285"/>
      <c r="AE150" s="51"/>
      <c r="AF150" s="51"/>
      <c r="AG150" s="51"/>
      <c r="AH150" s="51"/>
    </row>
    <row r="151" spans="1:49" ht="30" customHeight="1" x14ac:dyDescent="0.25">
      <c r="A151" s="106" t="s">
        <v>448</v>
      </c>
      <c r="B151" s="45" t="s">
        <v>449</v>
      </c>
      <c r="C151" s="93" t="s">
        <v>450</v>
      </c>
      <c r="D151" s="93" t="s">
        <v>1908</v>
      </c>
      <c r="E151" s="94"/>
      <c r="F151" s="107" t="s">
        <v>35</v>
      </c>
      <c r="G151" s="132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95"/>
      <c r="Z151" s="42"/>
      <c r="AA151" s="48">
        <f t="shared" si="6"/>
        <v>0</v>
      </c>
      <c r="AB151" s="49"/>
      <c r="AC151" s="50">
        <f t="shared" si="7"/>
        <v>0</v>
      </c>
      <c r="AD151" s="285"/>
    </row>
    <row r="152" spans="1:49" ht="30" customHeight="1" x14ac:dyDescent="0.25">
      <c r="A152" s="108" t="s">
        <v>451</v>
      </c>
      <c r="B152" s="347" t="s">
        <v>452</v>
      </c>
      <c r="C152" s="347" t="s">
        <v>453</v>
      </c>
      <c r="D152" s="56" t="s">
        <v>1909</v>
      </c>
      <c r="E152" s="72" t="s">
        <v>454</v>
      </c>
      <c r="F152" s="109" t="s">
        <v>35</v>
      </c>
      <c r="G152" s="42"/>
      <c r="H152" s="42"/>
      <c r="I152" s="42"/>
      <c r="J152" s="42"/>
      <c r="K152" s="42"/>
      <c r="L152" s="42"/>
      <c r="M152" s="42"/>
      <c r="N152" s="42">
        <v>6</v>
      </c>
      <c r="O152" s="42"/>
      <c r="P152" s="42">
        <v>2</v>
      </c>
      <c r="Q152" s="42"/>
      <c r="R152" s="42"/>
      <c r="S152" s="42"/>
      <c r="T152" s="42"/>
      <c r="U152" s="42"/>
      <c r="V152" s="42"/>
      <c r="W152" s="42"/>
      <c r="X152" s="42"/>
      <c r="Y152" s="54"/>
      <c r="Z152" s="42"/>
      <c r="AA152" s="48">
        <f t="shared" si="6"/>
        <v>8</v>
      </c>
      <c r="AB152" s="55"/>
      <c r="AC152" s="50">
        <f t="shared" si="7"/>
        <v>8</v>
      </c>
      <c r="AD152" s="285">
        <v>247.72</v>
      </c>
    </row>
    <row r="153" spans="1:49" ht="30" customHeight="1" x14ac:dyDescent="0.25">
      <c r="A153" s="108" t="s">
        <v>455</v>
      </c>
      <c r="B153" s="339"/>
      <c r="C153" s="339"/>
      <c r="D153" s="56" t="s">
        <v>1910</v>
      </c>
      <c r="E153" s="1" t="s">
        <v>456</v>
      </c>
      <c r="F153" s="109" t="s">
        <v>35</v>
      </c>
      <c r="G153" s="42">
        <v>23</v>
      </c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54"/>
      <c r="Z153" s="42"/>
      <c r="AA153" s="48">
        <f t="shared" si="6"/>
        <v>23</v>
      </c>
      <c r="AB153" s="55"/>
      <c r="AC153" s="50">
        <f t="shared" si="7"/>
        <v>23</v>
      </c>
      <c r="AD153" s="285">
        <v>167.99</v>
      </c>
      <c r="AE153" s="51"/>
      <c r="AF153" s="51"/>
      <c r="AG153" s="51"/>
      <c r="AH153" s="51"/>
    </row>
    <row r="154" spans="1:49" ht="30" customHeight="1" x14ac:dyDescent="0.25">
      <c r="A154" s="108" t="s">
        <v>457</v>
      </c>
      <c r="B154" s="347" t="s">
        <v>458</v>
      </c>
      <c r="C154" s="347" t="s">
        <v>458</v>
      </c>
      <c r="D154" s="62" t="s">
        <v>1911</v>
      </c>
      <c r="E154" s="1"/>
      <c r="F154" s="115" t="s">
        <v>35</v>
      </c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>
        <v>10</v>
      </c>
      <c r="W154" s="64"/>
      <c r="X154" s="64"/>
      <c r="Y154" s="65"/>
      <c r="Z154" s="64"/>
      <c r="AA154" s="66">
        <f t="shared" si="6"/>
        <v>10</v>
      </c>
      <c r="AB154" s="64"/>
      <c r="AC154" s="67">
        <f t="shared" si="7"/>
        <v>10</v>
      </c>
    </row>
    <row r="155" spans="1:49" ht="30" customHeight="1" x14ac:dyDescent="0.25">
      <c r="A155" s="108" t="s">
        <v>459</v>
      </c>
      <c r="B155" s="341"/>
      <c r="C155" s="341"/>
      <c r="D155" s="56" t="s">
        <v>1912</v>
      </c>
      <c r="E155" s="1" t="s">
        <v>460</v>
      </c>
      <c r="F155" s="109" t="s">
        <v>35</v>
      </c>
      <c r="G155" s="42"/>
      <c r="H155" s="42"/>
      <c r="I155" s="42"/>
      <c r="J155" s="42"/>
      <c r="K155" s="42"/>
      <c r="L155" s="42"/>
      <c r="M155" s="42"/>
      <c r="N155" s="42">
        <v>3</v>
      </c>
      <c r="O155" s="42"/>
      <c r="P155" s="42"/>
      <c r="Q155" s="42">
        <v>4</v>
      </c>
      <c r="R155" s="42"/>
      <c r="S155" s="42"/>
      <c r="T155" s="42"/>
      <c r="U155" s="42"/>
      <c r="V155" s="42">
        <v>7</v>
      </c>
      <c r="W155" s="42"/>
      <c r="X155" s="42"/>
      <c r="Y155" s="54">
        <v>5</v>
      </c>
      <c r="Z155" s="42"/>
      <c r="AA155" s="48">
        <f t="shared" si="6"/>
        <v>19</v>
      </c>
      <c r="AB155" s="55"/>
      <c r="AC155" s="50">
        <f t="shared" si="7"/>
        <v>19</v>
      </c>
      <c r="AD155" s="285">
        <v>85.19</v>
      </c>
    </row>
    <row r="156" spans="1:49" ht="30" customHeight="1" x14ac:dyDescent="0.25">
      <c r="A156" s="108" t="s">
        <v>461</v>
      </c>
      <c r="B156" s="339"/>
      <c r="C156" s="339"/>
      <c r="D156" s="56" t="s">
        <v>1913</v>
      </c>
      <c r="E156" s="1" t="s">
        <v>462</v>
      </c>
      <c r="F156" s="109" t="s">
        <v>35</v>
      </c>
      <c r="G156" s="42">
        <v>52</v>
      </c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>
        <v>7</v>
      </c>
      <c r="W156" s="42"/>
      <c r="X156" s="42"/>
      <c r="Y156" s="54"/>
      <c r="Z156" s="42"/>
      <c r="AA156" s="48">
        <f t="shared" si="6"/>
        <v>59</v>
      </c>
      <c r="AB156" s="55"/>
      <c r="AC156" s="50">
        <f t="shared" si="7"/>
        <v>59</v>
      </c>
      <c r="AD156" s="285">
        <v>176.13</v>
      </c>
    </row>
    <row r="157" spans="1:49" ht="30" customHeight="1" x14ac:dyDescent="0.25">
      <c r="A157" s="108" t="s">
        <v>463</v>
      </c>
      <c r="B157" s="347" t="s">
        <v>464</v>
      </c>
      <c r="C157" s="347" t="s">
        <v>464</v>
      </c>
      <c r="D157" s="56" t="s">
        <v>1914</v>
      </c>
      <c r="E157" s="1"/>
      <c r="F157" s="109" t="s">
        <v>35</v>
      </c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54"/>
      <c r="Z157" s="42"/>
      <c r="AA157" s="48">
        <f t="shared" si="6"/>
        <v>0</v>
      </c>
      <c r="AB157" s="55"/>
      <c r="AC157" s="50">
        <f t="shared" si="7"/>
        <v>0</v>
      </c>
      <c r="AD157" s="285"/>
    </row>
    <row r="158" spans="1:49" ht="30" customHeight="1" x14ac:dyDescent="0.25">
      <c r="A158" s="108" t="s">
        <v>465</v>
      </c>
      <c r="B158" s="339"/>
      <c r="C158" s="339"/>
      <c r="D158" s="56" t="s">
        <v>1915</v>
      </c>
      <c r="E158" s="1" t="s">
        <v>466</v>
      </c>
      <c r="F158" s="109" t="s">
        <v>35</v>
      </c>
      <c r="G158" s="42"/>
      <c r="H158" s="42">
        <v>2</v>
      </c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54"/>
      <c r="Z158" s="42"/>
      <c r="AA158" s="48">
        <f t="shared" si="6"/>
        <v>2</v>
      </c>
      <c r="AB158" s="55"/>
      <c r="AC158" s="50">
        <f t="shared" si="7"/>
        <v>2</v>
      </c>
      <c r="AD158" s="285">
        <v>22.74</v>
      </c>
    </row>
    <row r="159" spans="1:49" ht="30" customHeight="1" x14ac:dyDescent="0.25">
      <c r="A159" s="108" t="s">
        <v>467</v>
      </c>
      <c r="B159" s="344" t="s">
        <v>468</v>
      </c>
      <c r="C159" s="344" t="s">
        <v>469</v>
      </c>
      <c r="D159" s="56" t="s">
        <v>470</v>
      </c>
      <c r="E159" s="1" t="s">
        <v>471</v>
      </c>
      <c r="F159" s="109" t="s">
        <v>35</v>
      </c>
      <c r="G159" s="42">
        <v>10</v>
      </c>
      <c r="H159" s="42"/>
      <c r="I159" s="42"/>
      <c r="J159" s="42"/>
      <c r="K159" s="42"/>
      <c r="L159" s="42"/>
      <c r="M159" s="42"/>
      <c r="N159" s="42"/>
      <c r="O159" s="42"/>
      <c r="P159" s="42">
        <v>2</v>
      </c>
      <c r="Q159" s="42">
        <v>7</v>
      </c>
      <c r="R159" s="42"/>
      <c r="S159" s="42"/>
      <c r="T159" s="42"/>
      <c r="U159" s="42"/>
      <c r="V159" s="42"/>
      <c r="W159" s="42"/>
      <c r="X159" s="42"/>
      <c r="Y159" s="54"/>
      <c r="Z159" s="42"/>
      <c r="AA159" s="48">
        <f t="shared" si="6"/>
        <v>19</v>
      </c>
      <c r="AB159" s="55"/>
      <c r="AC159" s="50">
        <f t="shared" si="7"/>
        <v>19</v>
      </c>
      <c r="AD159" s="285">
        <v>175.44</v>
      </c>
      <c r="AE159" s="51"/>
      <c r="AF159" s="51"/>
      <c r="AG159" s="51"/>
      <c r="AH159" s="51"/>
    </row>
    <row r="160" spans="1:49" ht="30" customHeight="1" x14ac:dyDescent="0.25">
      <c r="A160" s="108" t="s">
        <v>472</v>
      </c>
      <c r="B160" s="339"/>
      <c r="C160" s="339"/>
      <c r="D160" s="52" t="s">
        <v>1916</v>
      </c>
      <c r="E160" s="1" t="s">
        <v>473</v>
      </c>
      <c r="F160" s="109" t="s">
        <v>35</v>
      </c>
      <c r="G160" s="42">
        <v>43</v>
      </c>
      <c r="H160" s="42">
        <v>6</v>
      </c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54"/>
      <c r="Z160" s="42"/>
      <c r="AA160" s="48">
        <f t="shared" si="6"/>
        <v>49</v>
      </c>
      <c r="AB160" s="55"/>
      <c r="AC160" s="50">
        <f t="shared" si="7"/>
        <v>49</v>
      </c>
      <c r="AD160" s="285">
        <v>366.74</v>
      </c>
      <c r="AE160" s="51"/>
      <c r="AF160" s="51"/>
      <c r="AG160" s="51"/>
      <c r="AH160" s="51"/>
    </row>
    <row r="161" spans="1:49" ht="30" customHeight="1" x14ac:dyDescent="0.25">
      <c r="A161" s="108" t="s">
        <v>474</v>
      </c>
      <c r="B161" s="52" t="s">
        <v>475</v>
      </c>
      <c r="C161" s="52" t="s">
        <v>476</v>
      </c>
      <c r="D161" s="52" t="s">
        <v>1917</v>
      </c>
      <c r="E161" s="1" t="s">
        <v>477</v>
      </c>
      <c r="F161" s="109" t="s">
        <v>35</v>
      </c>
      <c r="G161" s="42">
        <v>2</v>
      </c>
      <c r="H161" s="42"/>
      <c r="I161" s="42">
        <v>2</v>
      </c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54"/>
      <c r="Z161" s="42"/>
      <c r="AA161" s="48">
        <f t="shared" si="6"/>
        <v>4</v>
      </c>
      <c r="AB161" s="55"/>
      <c r="AC161" s="50">
        <f t="shared" si="7"/>
        <v>4</v>
      </c>
      <c r="AD161" s="285">
        <v>293.2</v>
      </c>
    </row>
    <row r="162" spans="1:49" ht="30" customHeight="1" x14ac:dyDescent="0.25">
      <c r="A162" s="114" t="s">
        <v>478</v>
      </c>
      <c r="B162" s="77" t="s">
        <v>479</v>
      </c>
      <c r="C162" s="77" t="s">
        <v>480</v>
      </c>
      <c r="D162" s="77" t="s">
        <v>1918</v>
      </c>
      <c r="E162" s="1"/>
      <c r="F162" s="115" t="s">
        <v>35</v>
      </c>
      <c r="G162" s="64">
        <v>4</v>
      </c>
      <c r="H162" s="64"/>
      <c r="I162" s="64"/>
      <c r="J162" s="64">
        <v>1</v>
      </c>
      <c r="K162" s="64"/>
      <c r="L162" s="64">
        <v>50</v>
      </c>
      <c r="M162" s="64"/>
      <c r="N162" s="64">
        <v>2</v>
      </c>
      <c r="O162" s="64">
        <v>10</v>
      </c>
      <c r="P162" s="64">
        <v>30</v>
      </c>
      <c r="Q162" s="64">
        <v>18</v>
      </c>
      <c r="R162" s="64"/>
      <c r="S162" s="64">
        <v>2</v>
      </c>
      <c r="T162" s="64"/>
      <c r="U162" s="64">
        <v>5</v>
      </c>
      <c r="V162" s="64"/>
      <c r="W162" s="64">
        <v>3</v>
      </c>
      <c r="X162" s="64">
        <v>1</v>
      </c>
      <c r="Y162" s="65"/>
      <c r="Z162" s="64"/>
      <c r="AA162" s="66">
        <f t="shared" si="6"/>
        <v>126</v>
      </c>
      <c r="AB162" s="64"/>
      <c r="AC162" s="67">
        <f t="shared" si="7"/>
        <v>126</v>
      </c>
      <c r="AD162" s="285">
        <v>62.73</v>
      </c>
      <c r="AE162" s="127"/>
      <c r="AF162" s="127"/>
      <c r="AG162" s="126"/>
      <c r="AH162" s="51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</row>
    <row r="163" spans="1:49" ht="30" customHeight="1" x14ac:dyDescent="0.25">
      <c r="A163" s="108" t="s">
        <v>481</v>
      </c>
      <c r="B163" s="347" t="s">
        <v>482</v>
      </c>
      <c r="C163" s="347" t="s">
        <v>483</v>
      </c>
      <c r="D163" s="56" t="s">
        <v>1919</v>
      </c>
      <c r="E163" s="1" t="s">
        <v>484</v>
      </c>
      <c r="F163" s="109" t="s">
        <v>35</v>
      </c>
      <c r="G163" s="42">
        <v>40</v>
      </c>
      <c r="H163" s="42"/>
      <c r="I163" s="42"/>
      <c r="J163" s="42"/>
      <c r="K163" s="42"/>
      <c r="L163" s="42">
        <v>10</v>
      </c>
      <c r="M163" s="42"/>
      <c r="N163" s="42">
        <v>10</v>
      </c>
      <c r="O163" s="42"/>
      <c r="P163" s="42"/>
      <c r="Q163" s="42"/>
      <c r="R163" s="42"/>
      <c r="S163" s="42"/>
      <c r="T163" s="42"/>
      <c r="U163" s="42"/>
      <c r="V163" s="42">
        <v>11</v>
      </c>
      <c r="W163" s="42"/>
      <c r="X163" s="42"/>
      <c r="Y163" s="54"/>
      <c r="Z163" s="42"/>
      <c r="AA163" s="48">
        <f t="shared" si="6"/>
        <v>71</v>
      </c>
      <c r="AB163" s="55"/>
      <c r="AC163" s="50">
        <f t="shared" si="7"/>
        <v>71</v>
      </c>
      <c r="AD163" s="285">
        <v>65.03</v>
      </c>
      <c r="AE163" s="51"/>
      <c r="AF163" s="51"/>
      <c r="AG163" s="51"/>
      <c r="AH163" s="51"/>
    </row>
    <row r="164" spans="1:49" ht="30" customHeight="1" x14ac:dyDescent="0.25">
      <c r="A164" s="108" t="s">
        <v>485</v>
      </c>
      <c r="B164" s="341"/>
      <c r="C164" s="341"/>
      <c r="D164" s="56" t="s">
        <v>1903</v>
      </c>
      <c r="E164" s="1" t="s">
        <v>486</v>
      </c>
      <c r="F164" s="109" t="s">
        <v>35</v>
      </c>
      <c r="G164" s="42">
        <v>51</v>
      </c>
      <c r="H164" s="42">
        <v>5</v>
      </c>
      <c r="I164" s="42"/>
      <c r="J164" s="42"/>
      <c r="K164" s="42"/>
      <c r="L164" s="42"/>
      <c r="M164" s="42"/>
      <c r="N164" s="42">
        <v>20</v>
      </c>
      <c r="O164" s="42">
        <v>5</v>
      </c>
      <c r="P164" s="42">
        <v>4</v>
      </c>
      <c r="Q164" s="42">
        <v>2</v>
      </c>
      <c r="R164" s="42"/>
      <c r="S164" s="42"/>
      <c r="T164" s="42"/>
      <c r="U164" s="42">
        <v>5</v>
      </c>
      <c r="V164" s="42">
        <v>6</v>
      </c>
      <c r="W164" s="42"/>
      <c r="X164" s="42"/>
      <c r="Y164" s="54"/>
      <c r="Z164" s="42"/>
      <c r="AA164" s="48">
        <f t="shared" si="6"/>
        <v>98</v>
      </c>
      <c r="AB164" s="55"/>
      <c r="AC164" s="50">
        <f t="shared" si="7"/>
        <v>98</v>
      </c>
      <c r="AD164" s="285">
        <v>122.23</v>
      </c>
      <c r="AE164" s="51"/>
      <c r="AF164" s="51"/>
      <c r="AG164" s="51"/>
      <c r="AH164" s="51"/>
    </row>
    <row r="165" spans="1:49" ht="30" customHeight="1" x14ac:dyDescent="0.25">
      <c r="A165" s="108" t="s">
        <v>487</v>
      </c>
      <c r="B165" s="339"/>
      <c r="C165" s="339"/>
      <c r="D165" s="56" t="s">
        <v>1920</v>
      </c>
      <c r="E165" s="1" t="s">
        <v>471</v>
      </c>
      <c r="F165" s="109" t="s">
        <v>35</v>
      </c>
      <c r="G165" s="42">
        <v>4</v>
      </c>
      <c r="H165" s="42"/>
      <c r="I165" s="42"/>
      <c r="J165" s="42"/>
      <c r="K165" s="42"/>
      <c r="L165" s="42"/>
      <c r="M165" s="42"/>
      <c r="N165" s="42">
        <v>5</v>
      </c>
      <c r="O165" s="42"/>
      <c r="P165" s="42">
        <v>2</v>
      </c>
      <c r="Q165" s="42"/>
      <c r="R165" s="42"/>
      <c r="S165" s="42"/>
      <c r="T165" s="42"/>
      <c r="U165" s="42"/>
      <c r="V165" s="42"/>
      <c r="W165" s="42"/>
      <c r="X165" s="42"/>
      <c r="Y165" s="54"/>
      <c r="Z165" s="42"/>
      <c r="AA165" s="48">
        <f t="shared" si="6"/>
        <v>11</v>
      </c>
      <c r="AB165" s="55"/>
      <c r="AC165" s="50">
        <f t="shared" si="7"/>
        <v>11</v>
      </c>
      <c r="AD165" s="285">
        <v>198.21</v>
      </c>
      <c r="AE165" s="51"/>
      <c r="AF165" s="51"/>
      <c r="AG165" s="51"/>
      <c r="AH165" s="51"/>
    </row>
    <row r="166" spans="1:49" ht="30" customHeight="1" x14ac:dyDescent="0.25">
      <c r="A166" s="108" t="s">
        <v>488</v>
      </c>
      <c r="B166" s="347" t="s">
        <v>489</v>
      </c>
      <c r="C166" s="347" t="s">
        <v>489</v>
      </c>
      <c r="D166" s="52" t="s">
        <v>1921</v>
      </c>
      <c r="E166" s="1" t="s">
        <v>490</v>
      </c>
      <c r="F166" s="109" t="s">
        <v>35</v>
      </c>
      <c r="G166" s="42">
        <v>13</v>
      </c>
      <c r="H166" s="42"/>
      <c r="I166" s="42"/>
      <c r="J166" s="42"/>
      <c r="K166" s="42"/>
      <c r="L166" s="42"/>
      <c r="M166" s="42"/>
      <c r="N166" s="42"/>
      <c r="O166" s="42">
        <v>2</v>
      </c>
      <c r="P166" s="42">
        <v>5</v>
      </c>
      <c r="Q166" s="42">
        <v>2</v>
      </c>
      <c r="R166" s="42"/>
      <c r="S166" s="42"/>
      <c r="T166" s="42"/>
      <c r="U166" s="42"/>
      <c r="V166" s="42"/>
      <c r="W166" s="42"/>
      <c r="X166" s="42"/>
      <c r="Y166" s="54"/>
      <c r="Z166" s="42"/>
      <c r="AA166" s="48">
        <f t="shared" si="6"/>
        <v>22</v>
      </c>
      <c r="AB166" s="55"/>
      <c r="AC166" s="50">
        <f t="shared" si="7"/>
        <v>22</v>
      </c>
      <c r="AD166" s="285">
        <v>83.03</v>
      </c>
      <c r="AE166" s="51"/>
      <c r="AF166" s="51"/>
      <c r="AG166" s="51"/>
      <c r="AH166" s="51"/>
    </row>
    <row r="167" spans="1:49" ht="30" customHeight="1" x14ac:dyDescent="0.25">
      <c r="A167" s="108" t="s">
        <v>491</v>
      </c>
      <c r="B167" s="341"/>
      <c r="C167" s="341"/>
      <c r="D167" s="52" t="s">
        <v>1922</v>
      </c>
      <c r="E167" s="1" t="s">
        <v>492</v>
      </c>
      <c r="F167" s="109" t="s">
        <v>35</v>
      </c>
      <c r="G167" s="42"/>
      <c r="H167" s="42"/>
      <c r="I167" s="42"/>
      <c r="J167" s="42"/>
      <c r="K167" s="42"/>
      <c r="L167" s="42"/>
      <c r="M167" s="42">
        <v>2</v>
      </c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54"/>
      <c r="Z167" s="42"/>
      <c r="AA167" s="48">
        <f t="shared" si="6"/>
        <v>2</v>
      </c>
      <c r="AB167" s="55"/>
      <c r="AC167" s="50">
        <f t="shared" si="7"/>
        <v>2</v>
      </c>
      <c r="AD167" s="287">
        <v>46.8</v>
      </c>
      <c r="AE167" s="51"/>
      <c r="AF167" s="51"/>
      <c r="AG167" s="51"/>
      <c r="AH167" s="51"/>
    </row>
    <row r="168" spans="1:49" ht="30" customHeight="1" x14ac:dyDescent="0.25">
      <c r="A168" s="108" t="s">
        <v>493</v>
      </c>
      <c r="B168" s="339"/>
      <c r="C168" s="339"/>
      <c r="D168" s="52" t="s">
        <v>1923</v>
      </c>
      <c r="E168" s="1"/>
      <c r="F168" s="109" t="s">
        <v>35</v>
      </c>
      <c r="G168" s="133"/>
      <c r="H168" s="42"/>
      <c r="I168" s="42"/>
      <c r="J168" s="42"/>
      <c r="K168" s="42"/>
      <c r="L168" s="42"/>
      <c r="M168" s="42"/>
      <c r="N168" s="42"/>
      <c r="O168" s="73"/>
      <c r="P168" s="73"/>
      <c r="Q168" s="73"/>
      <c r="R168" s="42"/>
      <c r="S168" s="42"/>
      <c r="T168" s="42"/>
      <c r="U168" s="42"/>
      <c r="V168" s="42"/>
      <c r="W168" s="42"/>
      <c r="X168" s="42"/>
      <c r="Y168" s="54"/>
      <c r="Z168" s="42"/>
      <c r="AA168" s="48">
        <f t="shared" si="6"/>
        <v>0</v>
      </c>
      <c r="AB168" s="55"/>
      <c r="AC168" s="50">
        <f t="shared" si="7"/>
        <v>0</v>
      </c>
      <c r="AD168" s="285"/>
      <c r="AE168" s="51"/>
      <c r="AF168" s="51"/>
      <c r="AG168" s="51"/>
      <c r="AH168" s="51"/>
    </row>
    <row r="169" spans="1:49" ht="30" customHeight="1" x14ac:dyDescent="0.25">
      <c r="A169" s="108" t="s">
        <v>494</v>
      </c>
      <c r="B169" s="56" t="s">
        <v>495</v>
      </c>
      <c r="C169" s="56" t="s">
        <v>496</v>
      </c>
      <c r="D169" s="52" t="s">
        <v>1924</v>
      </c>
      <c r="E169" s="1"/>
      <c r="F169" s="109" t="s">
        <v>35</v>
      </c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54"/>
      <c r="Z169" s="42"/>
      <c r="AA169" s="48">
        <f t="shared" si="6"/>
        <v>0</v>
      </c>
      <c r="AB169" s="55"/>
      <c r="AC169" s="50">
        <f t="shared" si="7"/>
        <v>0</v>
      </c>
      <c r="AD169" s="285"/>
    </row>
    <row r="170" spans="1:49" ht="30" customHeight="1" x14ac:dyDescent="0.25">
      <c r="A170" s="108" t="s">
        <v>497</v>
      </c>
      <c r="B170" s="344" t="s">
        <v>498</v>
      </c>
      <c r="C170" s="344" t="s">
        <v>498</v>
      </c>
      <c r="D170" s="52" t="s">
        <v>1925</v>
      </c>
      <c r="E170" s="2" t="s">
        <v>499</v>
      </c>
      <c r="F170" s="109" t="s">
        <v>35</v>
      </c>
      <c r="G170" s="42">
        <v>7</v>
      </c>
      <c r="H170" s="42">
        <v>2</v>
      </c>
      <c r="I170" s="42"/>
      <c r="J170" s="42"/>
      <c r="K170" s="42"/>
      <c r="L170" s="42">
        <v>10</v>
      </c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54"/>
      <c r="Z170" s="42"/>
      <c r="AA170" s="48">
        <f t="shared" si="6"/>
        <v>19</v>
      </c>
      <c r="AB170" s="55"/>
      <c r="AC170" s="50">
        <f t="shared" si="7"/>
        <v>19</v>
      </c>
      <c r="AD170" s="285">
        <v>39.31</v>
      </c>
    </row>
    <row r="171" spans="1:49" ht="30" customHeight="1" x14ac:dyDescent="0.25">
      <c r="A171" s="108" t="s">
        <v>500</v>
      </c>
      <c r="B171" s="339"/>
      <c r="C171" s="339"/>
      <c r="D171" s="52" t="s">
        <v>1926</v>
      </c>
      <c r="E171" s="2" t="s">
        <v>501</v>
      </c>
      <c r="F171" s="109" t="s">
        <v>35</v>
      </c>
      <c r="G171" s="42"/>
      <c r="H171" s="42"/>
      <c r="I171" s="42"/>
      <c r="J171" s="42">
        <v>1</v>
      </c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54"/>
      <c r="Z171" s="42"/>
      <c r="AA171" s="48">
        <f t="shared" si="6"/>
        <v>1</v>
      </c>
      <c r="AB171" s="55"/>
      <c r="AC171" s="50">
        <f t="shared" si="7"/>
        <v>1</v>
      </c>
      <c r="AD171" s="285">
        <v>36.43</v>
      </c>
    </row>
    <row r="172" spans="1:49" ht="30" customHeight="1" x14ac:dyDescent="0.25">
      <c r="A172" s="108" t="s">
        <v>502</v>
      </c>
      <c r="B172" s="347" t="s">
        <v>503</v>
      </c>
      <c r="C172" s="340" t="s">
        <v>503</v>
      </c>
      <c r="D172" s="77" t="s">
        <v>1927</v>
      </c>
      <c r="E172" s="1" t="s">
        <v>504</v>
      </c>
      <c r="F172" s="115" t="s">
        <v>104</v>
      </c>
      <c r="G172" s="64"/>
      <c r="H172" s="64">
        <v>10</v>
      </c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5"/>
      <c r="Z172" s="64"/>
      <c r="AA172" s="66">
        <f t="shared" si="6"/>
        <v>10</v>
      </c>
      <c r="AB172" s="64"/>
      <c r="AC172" s="67">
        <f t="shared" si="7"/>
        <v>10</v>
      </c>
      <c r="AD172" s="285">
        <v>2926</v>
      </c>
    </row>
    <row r="173" spans="1:49" ht="30" customHeight="1" x14ac:dyDescent="0.25">
      <c r="A173" s="108" t="s">
        <v>505</v>
      </c>
      <c r="B173" s="341"/>
      <c r="C173" s="341"/>
      <c r="D173" s="52" t="s">
        <v>1928</v>
      </c>
      <c r="E173" s="1"/>
      <c r="F173" s="109" t="s">
        <v>104</v>
      </c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54"/>
      <c r="Z173" s="42"/>
      <c r="AA173" s="48">
        <f t="shared" si="6"/>
        <v>0</v>
      </c>
      <c r="AB173" s="55"/>
      <c r="AC173" s="50">
        <f t="shared" si="7"/>
        <v>0</v>
      </c>
      <c r="AD173" s="285"/>
    </row>
    <row r="174" spans="1:49" ht="30" customHeight="1" x14ac:dyDescent="0.25">
      <c r="A174" s="108" t="s">
        <v>506</v>
      </c>
      <c r="B174" s="339"/>
      <c r="C174" s="339"/>
      <c r="D174" s="52" t="s">
        <v>1929</v>
      </c>
      <c r="E174" s="1" t="s">
        <v>507</v>
      </c>
      <c r="F174" s="109" t="s">
        <v>35</v>
      </c>
      <c r="G174" s="42"/>
      <c r="H174" s="42"/>
      <c r="I174" s="42"/>
      <c r="J174" s="42"/>
      <c r="K174" s="42"/>
      <c r="L174" s="42"/>
      <c r="M174" s="42"/>
      <c r="N174" s="42">
        <v>1</v>
      </c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54"/>
      <c r="Z174" s="42"/>
      <c r="AA174" s="48">
        <f t="shared" si="6"/>
        <v>1</v>
      </c>
      <c r="AB174" s="55"/>
      <c r="AC174" s="50">
        <f t="shared" si="7"/>
        <v>1</v>
      </c>
      <c r="AD174" s="285">
        <v>1457.52</v>
      </c>
    </row>
    <row r="175" spans="1:49" ht="30" customHeight="1" x14ac:dyDescent="0.25">
      <c r="A175" s="108" t="s">
        <v>508</v>
      </c>
      <c r="B175" s="56" t="s">
        <v>509</v>
      </c>
      <c r="C175" s="52" t="s">
        <v>510</v>
      </c>
      <c r="D175" s="52" t="s">
        <v>1930</v>
      </c>
      <c r="E175" s="1" t="s">
        <v>511</v>
      </c>
      <c r="F175" s="109" t="s">
        <v>35</v>
      </c>
      <c r="G175" s="42">
        <v>1</v>
      </c>
      <c r="H175" s="42"/>
      <c r="I175" s="42"/>
      <c r="J175" s="42"/>
      <c r="K175" s="42"/>
      <c r="L175" s="42"/>
      <c r="M175" s="42"/>
      <c r="N175" s="42">
        <v>1</v>
      </c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54"/>
      <c r="Z175" s="42"/>
      <c r="AA175" s="48">
        <f t="shared" si="6"/>
        <v>2</v>
      </c>
      <c r="AB175" s="55"/>
      <c r="AC175" s="50">
        <f t="shared" si="7"/>
        <v>2</v>
      </c>
      <c r="AD175" s="285">
        <v>294.48</v>
      </c>
    </row>
    <row r="176" spans="1:49" ht="30" customHeight="1" x14ac:dyDescent="0.25">
      <c r="A176" s="114" t="s">
        <v>512</v>
      </c>
      <c r="B176" s="348" t="s">
        <v>513</v>
      </c>
      <c r="C176" s="348" t="s">
        <v>514</v>
      </c>
      <c r="D176" s="62" t="s">
        <v>1931</v>
      </c>
      <c r="E176" s="1"/>
      <c r="F176" s="115" t="s">
        <v>35</v>
      </c>
      <c r="G176" s="64">
        <v>10</v>
      </c>
      <c r="H176" s="64">
        <v>10</v>
      </c>
      <c r="I176" s="64"/>
      <c r="J176" s="64"/>
      <c r="K176" s="64"/>
      <c r="L176" s="64"/>
      <c r="M176" s="64"/>
      <c r="N176" s="64">
        <v>1</v>
      </c>
      <c r="O176" s="64"/>
      <c r="P176" s="64">
        <v>1</v>
      </c>
      <c r="Q176" s="64"/>
      <c r="R176" s="64"/>
      <c r="S176" s="64"/>
      <c r="T176" s="64"/>
      <c r="U176" s="64"/>
      <c r="V176" s="64"/>
      <c r="W176" s="64"/>
      <c r="X176" s="64"/>
      <c r="Y176" s="65"/>
      <c r="Z176" s="64"/>
      <c r="AA176" s="66">
        <f t="shared" si="6"/>
        <v>22</v>
      </c>
      <c r="AB176" s="64"/>
      <c r="AC176" s="67">
        <f t="shared" si="7"/>
        <v>22</v>
      </c>
      <c r="AD176" s="285">
        <v>1087.5</v>
      </c>
      <c r="AE176" s="127"/>
      <c r="AF176" s="127"/>
      <c r="AG176" s="51"/>
      <c r="AH176" s="51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</row>
    <row r="177" spans="1:49" ht="30" customHeight="1" x14ac:dyDescent="0.25">
      <c r="A177" s="108" t="s">
        <v>515</v>
      </c>
      <c r="B177" s="341"/>
      <c r="C177" s="341"/>
      <c r="D177" s="71" t="s">
        <v>1932</v>
      </c>
      <c r="E177" s="1" t="s">
        <v>516</v>
      </c>
      <c r="F177" s="109" t="s">
        <v>35</v>
      </c>
      <c r="G177" s="42"/>
      <c r="H177" s="42"/>
      <c r="I177" s="42"/>
      <c r="J177" s="42"/>
      <c r="K177" s="42"/>
      <c r="L177" s="42"/>
      <c r="M177" s="42"/>
      <c r="N177" s="42"/>
      <c r="O177" s="42"/>
      <c r="P177" s="42">
        <v>1</v>
      </c>
      <c r="Q177" s="42"/>
      <c r="R177" s="42"/>
      <c r="S177" s="42"/>
      <c r="T177" s="42"/>
      <c r="U177" s="42"/>
      <c r="V177" s="42"/>
      <c r="W177" s="42"/>
      <c r="X177" s="42"/>
      <c r="Y177" s="54"/>
      <c r="Z177" s="42"/>
      <c r="AA177" s="48">
        <f t="shared" si="6"/>
        <v>1</v>
      </c>
      <c r="AB177" s="55"/>
      <c r="AC177" s="50">
        <f t="shared" si="7"/>
        <v>1</v>
      </c>
      <c r="AD177" s="285">
        <v>55.27</v>
      </c>
    </row>
    <row r="178" spans="1:49" ht="30" customHeight="1" x14ac:dyDescent="0.25">
      <c r="A178" s="108" t="s">
        <v>517</v>
      </c>
      <c r="B178" s="339"/>
      <c r="C178" s="339"/>
      <c r="D178" s="71" t="s">
        <v>1933</v>
      </c>
      <c r="E178" s="1" t="s">
        <v>518</v>
      </c>
      <c r="F178" s="109" t="s">
        <v>35</v>
      </c>
      <c r="G178" s="42">
        <v>4</v>
      </c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54"/>
      <c r="Z178" s="42"/>
      <c r="AA178" s="48">
        <f t="shared" si="6"/>
        <v>4</v>
      </c>
      <c r="AB178" s="55"/>
      <c r="AC178" s="50">
        <f t="shared" si="7"/>
        <v>4</v>
      </c>
      <c r="AD178" s="285">
        <v>110.52</v>
      </c>
    </row>
    <row r="179" spans="1:49" ht="30" customHeight="1" x14ac:dyDescent="0.25">
      <c r="A179" s="108" t="s">
        <v>519</v>
      </c>
      <c r="B179" s="56" t="s">
        <v>520</v>
      </c>
      <c r="C179" s="56" t="s">
        <v>521</v>
      </c>
      <c r="D179" s="56" t="s">
        <v>1934</v>
      </c>
      <c r="E179" s="1"/>
      <c r="F179" s="109" t="s">
        <v>35</v>
      </c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54"/>
      <c r="Z179" s="42"/>
      <c r="AA179" s="48">
        <f t="shared" si="6"/>
        <v>0</v>
      </c>
      <c r="AB179" s="55"/>
      <c r="AC179" s="50">
        <f t="shared" si="7"/>
        <v>0</v>
      </c>
      <c r="AD179" s="285"/>
    </row>
    <row r="180" spans="1:49" ht="30" customHeight="1" x14ac:dyDescent="0.25">
      <c r="A180" s="108" t="s">
        <v>522</v>
      </c>
      <c r="B180" s="56" t="s">
        <v>523</v>
      </c>
      <c r="C180" s="134" t="s">
        <v>524</v>
      </c>
      <c r="D180" s="56" t="s">
        <v>1935</v>
      </c>
      <c r="E180" s="1" t="s">
        <v>525</v>
      </c>
      <c r="F180" s="109" t="s">
        <v>35</v>
      </c>
      <c r="G180" s="42">
        <v>7</v>
      </c>
      <c r="H180" s="42"/>
      <c r="I180" s="42"/>
      <c r="J180" s="42"/>
      <c r="K180" s="42"/>
      <c r="L180" s="42"/>
      <c r="M180" s="42"/>
      <c r="N180" s="42">
        <v>10</v>
      </c>
      <c r="O180" s="42">
        <v>10</v>
      </c>
      <c r="P180" s="42">
        <v>3</v>
      </c>
      <c r="Q180" s="42"/>
      <c r="R180" s="42"/>
      <c r="S180" s="42"/>
      <c r="T180" s="42"/>
      <c r="U180" s="42"/>
      <c r="V180" s="42">
        <v>13</v>
      </c>
      <c r="W180" s="42"/>
      <c r="X180" s="42"/>
      <c r="Y180" s="54"/>
      <c r="Z180" s="42"/>
      <c r="AA180" s="48">
        <f t="shared" si="6"/>
        <v>43</v>
      </c>
      <c r="AB180" s="55"/>
      <c r="AC180" s="50">
        <f t="shared" si="7"/>
        <v>43</v>
      </c>
      <c r="AD180" s="285">
        <v>104.13</v>
      </c>
    </row>
    <row r="181" spans="1:49" ht="30" customHeight="1" x14ac:dyDescent="0.25">
      <c r="A181" s="108" t="s">
        <v>526</v>
      </c>
      <c r="B181" s="347" t="s">
        <v>527</v>
      </c>
      <c r="C181" s="347" t="s">
        <v>527</v>
      </c>
      <c r="D181" s="56" t="s">
        <v>1936</v>
      </c>
      <c r="E181" s="3" t="s">
        <v>528</v>
      </c>
      <c r="F181" s="109" t="s">
        <v>35</v>
      </c>
      <c r="G181" s="42">
        <v>8</v>
      </c>
      <c r="H181" s="42">
        <v>3</v>
      </c>
      <c r="I181" s="42"/>
      <c r="J181" s="42">
        <v>2</v>
      </c>
      <c r="K181" s="42"/>
      <c r="L181" s="42"/>
      <c r="M181" s="42"/>
      <c r="N181" s="42"/>
      <c r="O181" s="42"/>
      <c r="P181" s="42"/>
      <c r="Q181" s="42"/>
      <c r="R181" s="42">
        <v>15</v>
      </c>
      <c r="S181" s="42"/>
      <c r="T181" s="42"/>
      <c r="U181" s="42">
        <v>5</v>
      </c>
      <c r="V181" s="42"/>
      <c r="W181" s="42"/>
      <c r="X181" s="42">
        <v>3</v>
      </c>
      <c r="Y181" s="54"/>
      <c r="Z181" s="42"/>
      <c r="AA181" s="48">
        <f t="shared" si="6"/>
        <v>36</v>
      </c>
      <c r="AB181" s="55"/>
      <c r="AC181" s="50">
        <f t="shared" si="7"/>
        <v>36</v>
      </c>
      <c r="AD181" s="287">
        <v>133.1</v>
      </c>
    </row>
    <row r="182" spans="1:49" ht="30" customHeight="1" x14ac:dyDescent="0.25">
      <c r="A182" s="108" t="s">
        <v>529</v>
      </c>
      <c r="B182" s="339"/>
      <c r="C182" s="339"/>
      <c r="D182" s="56" t="s">
        <v>1937</v>
      </c>
      <c r="E182" s="1" t="s">
        <v>530</v>
      </c>
      <c r="F182" s="109" t="s">
        <v>35</v>
      </c>
      <c r="G182" s="10">
        <v>26</v>
      </c>
      <c r="H182" s="42"/>
      <c r="I182" s="42"/>
      <c r="J182" s="73"/>
      <c r="K182" s="42"/>
      <c r="L182" s="42"/>
      <c r="M182" s="42"/>
      <c r="N182" s="42">
        <v>20</v>
      </c>
      <c r="O182" s="42">
        <v>20</v>
      </c>
      <c r="P182" s="42"/>
      <c r="Q182" s="42">
        <v>5</v>
      </c>
      <c r="R182" s="42"/>
      <c r="S182" s="42"/>
      <c r="T182" s="42"/>
      <c r="U182" s="42"/>
      <c r="V182" s="42">
        <v>2</v>
      </c>
      <c r="W182" s="42"/>
      <c r="X182" s="42"/>
      <c r="Y182" s="54"/>
      <c r="Z182" s="42">
        <v>4</v>
      </c>
      <c r="AA182" s="48">
        <f t="shared" si="6"/>
        <v>77</v>
      </c>
      <c r="AB182" s="55"/>
      <c r="AC182" s="50">
        <f t="shared" si="7"/>
        <v>77</v>
      </c>
      <c r="AD182" s="285">
        <v>237.9</v>
      </c>
    </row>
    <row r="183" spans="1:49" ht="30" customHeight="1" x14ac:dyDescent="0.25">
      <c r="A183" s="108" t="s">
        <v>531</v>
      </c>
      <c r="B183" s="52" t="s">
        <v>532</v>
      </c>
      <c r="C183" s="52" t="s">
        <v>532</v>
      </c>
      <c r="D183" s="52" t="s">
        <v>1938</v>
      </c>
      <c r="E183" s="4" t="s">
        <v>533</v>
      </c>
      <c r="F183" s="109" t="s">
        <v>35</v>
      </c>
      <c r="G183" s="42">
        <v>10</v>
      </c>
      <c r="H183" s="42"/>
      <c r="I183" s="42"/>
      <c r="J183" s="42"/>
      <c r="K183" s="42"/>
      <c r="L183" s="42"/>
      <c r="M183" s="42"/>
      <c r="N183" s="42">
        <v>2</v>
      </c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54"/>
      <c r="Z183" s="42"/>
      <c r="AA183" s="48">
        <f t="shared" si="6"/>
        <v>12</v>
      </c>
      <c r="AB183" s="55"/>
      <c r="AC183" s="50">
        <f t="shared" si="7"/>
        <v>12</v>
      </c>
      <c r="AD183" s="285">
        <v>306.27999999999997</v>
      </c>
    </row>
    <row r="184" spans="1:49" ht="30" customHeight="1" x14ac:dyDescent="0.25">
      <c r="A184" s="108" t="s">
        <v>534</v>
      </c>
      <c r="B184" s="52" t="s">
        <v>535</v>
      </c>
      <c r="C184" s="52" t="s">
        <v>536</v>
      </c>
      <c r="D184" s="52" t="s">
        <v>1939</v>
      </c>
      <c r="E184" s="1"/>
      <c r="F184" s="109" t="s">
        <v>104</v>
      </c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54"/>
      <c r="Z184" s="42"/>
      <c r="AA184" s="48">
        <f t="shared" si="6"/>
        <v>0</v>
      </c>
      <c r="AB184" s="55"/>
      <c r="AC184" s="50">
        <f t="shared" si="7"/>
        <v>0</v>
      </c>
      <c r="AD184" s="285"/>
    </row>
    <row r="185" spans="1:49" ht="30" customHeight="1" x14ac:dyDescent="0.25">
      <c r="A185" s="108" t="s">
        <v>537</v>
      </c>
      <c r="B185" s="52" t="s">
        <v>538</v>
      </c>
      <c r="C185" s="52" t="s">
        <v>539</v>
      </c>
      <c r="D185" s="52" t="s">
        <v>1940</v>
      </c>
      <c r="E185" s="1" t="s">
        <v>540</v>
      </c>
      <c r="F185" s="109" t="s">
        <v>35</v>
      </c>
      <c r="G185" s="42">
        <v>10</v>
      </c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54"/>
      <c r="Z185" s="42"/>
      <c r="AA185" s="48">
        <f t="shared" si="6"/>
        <v>10</v>
      </c>
      <c r="AB185" s="55"/>
      <c r="AC185" s="50">
        <f t="shared" si="7"/>
        <v>10</v>
      </c>
      <c r="AD185" s="285">
        <v>521.66</v>
      </c>
    </row>
    <row r="186" spans="1:49" ht="30" customHeight="1" x14ac:dyDescent="0.25">
      <c r="A186" s="108" t="s">
        <v>541</v>
      </c>
      <c r="B186" s="340" t="s">
        <v>542</v>
      </c>
      <c r="C186" s="340" t="s">
        <v>543</v>
      </c>
      <c r="D186" s="52" t="s">
        <v>1941</v>
      </c>
      <c r="E186" s="1" t="s">
        <v>544</v>
      </c>
      <c r="F186" s="109" t="s">
        <v>35</v>
      </c>
      <c r="G186" s="42"/>
      <c r="H186" s="42"/>
      <c r="I186" s="42"/>
      <c r="J186" s="42"/>
      <c r="K186" s="42"/>
      <c r="L186" s="42"/>
      <c r="M186" s="42"/>
      <c r="N186" s="42"/>
      <c r="O186" s="42"/>
      <c r="P186" s="42">
        <v>2</v>
      </c>
      <c r="Q186" s="42"/>
      <c r="R186" s="42"/>
      <c r="S186" s="42"/>
      <c r="T186" s="42"/>
      <c r="U186" s="42"/>
      <c r="V186" s="42">
        <v>15</v>
      </c>
      <c r="W186" s="42"/>
      <c r="X186" s="42"/>
      <c r="Y186" s="54"/>
      <c r="Z186" s="42"/>
      <c r="AA186" s="48">
        <f t="shared" si="6"/>
        <v>17</v>
      </c>
      <c r="AB186" s="55"/>
      <c r="AC186" s="50">
        <f t="shared" si="7"/>
        <v>17</v>
      </c>
      <c r="AD186" s="285">
        <v>79.849999999999994</v>
      </c>
    </row>
    <row r="187" spans="1:49" ht="30" customHeight="1" x14ac:dyDescent="0.25">
      <c r="A187" s="108" t="s">
        <v>545</v>
      </c>
      <c r="B187" s="341"/>
      <c r="C187" s="341"/>
      <c r="D187" s="52" t="s">
        <v>1942</v>
      </c>
      <c r="E187" s="1" t="s">
        <v>546</v>
      </c>
      <c r="F187" s="109" t="s">
        <v>35</v>
      </c>
      <c r="G187" s="42">
        <v>39</v>
      </c>
      <c r="H187" s="42">
        <v>3</v>
      </c>
      <c r="I187" s="42"/>
      <c r="J187" s="42"/>
      <c r="K187" s="42"/>
      <c r="L187" s="42"/>
      <c r="M187" s="42"/>
      <c r="N187" s="42">
        <v>5</v>
      </c>
      <c r="O187" s="42">
        <v>10</v>
      </c>
      <c r="P187" s="42"/>
      <c r="Q187" s="42"/>
      <c r="R187" s="42"/>
      <c r="S187" s="42"/>
      <c r="T187" s="42"/>
      <c r="U187" s="42"/>
      <c r="V187" s="42">
        <v>5</v>
      </c>
      <c r="W187" s="42"/>
      <c r="X187" s="42"/>
      <c r="Y187" s="54"/>
      <c r="Z187" s="42"/>
      <c r="AA187" s="48">
        <f t="shared" si="6"/>
        <v>62</v>
      </c>
      <c r="AB187" s="55"/>
      <c r="AC187" s="50">
        <f t="shared" si="7"/>
        <v>62</v>
      </c>
      <c r="AD187" s="285">
        <v>110.61</v>
      </c>
    </row>
    <row r="188" spans="1:49" ht="30" customHeight="1" x14ac:dyDescent="0.25">
      <c r="A188" s="108" t="s">
        <v>547</v>
      </c>
      <c r="B188" s="339"/>
      <c r="C188" s="339"/>
      <c r="D188" s="52" t="s">
        <v>1943</v>
      </c>
      <c r="E188" s="2" t="s">
        <v>548</v>
      </c>
      <c r="F188" s="109" t="s">
        <v>35</v>
      </c>
      <c r="G188" s="42">
        <v>22</v>
      </c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54"/>
      <c r="Z188" s="42"/>
      <c r="AA188" s="48">
        <f t="shared" si="6"/>
        <v>22</v>
      </c>
      <c r="AB188" s="55"/>
      <c r="AC188" s="50">
        <f t="shared" si="7"/>
        <v>22</v>
      </c>
      <c r="AD188" s="285">
        <v>203.63</v>
      </c>
    </row>
    <row r="189" spans="1:49" ht="30" customHeight="1" x14ac:dyDescent="0.25">
      <c r="A189" s="108" t="s">
        <v>549</v>
      </c>
      <c r="B189" s="52" t="s">
        <v>550</v>
      </c>
      <c r="C189" s="52" t="s">
        <v>550</v>
      </c>
      <c r="D189" s="52" t="s">
        <v>1944</v>
      </c>
      <c r="E189" s="1" t="s">
        <v>551</v>
      </c>
      <c r="F189" s="109" t="s">
        <v>35</v>
      </c>
      <c r="G189" s="42"/>
      <c r="H189" s="42"/>
      <c r="I189" s="42">
        <v>1</v>
      </c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54"/>
      <c r="Z189" s="42"/>
      <c r="AA189" s="48">
        <f t="shared" si="6"/>
        <v>1</v>
      </c>
      <c r="AB189" s="55"/>
      <c r="AC189" s="50">
        <f t="shared" si="7"/>
        <v>1</v>
      </c>
      <c r="AD189" s="285">
        <v>190296.25</v>
      </c>
    </row>
    <row r="190" spans="1:49" ht="30" customHeight="1" x14ac:dyDescent="0.25">
      <c r="A190" s="114" t="s">
        <v>552</v>
      </c>
      <c r="B190" s="77" t="s">
        <v>553</v>
      </c>
      <c r="C190" s="77" t="s">
        <v>553</v>
      </c>
      <c r="D190" s="77" t="s">
        <v>1945</v>
      </c>
      <c r="E190" s="1" t="s">
        <v>554</v>
      </c>
      <c r="F190" s="115" t="s">
        <v>35</v>
      </c>
      <c r="G190" s="64">
        <v>5</v>
      </c>
      <c r="H190" s="64"/>
      <c r="I190" s="64"/>
      <c r="J190" s="64"/>
      <c r="K190" s="64"/>
      <c r="L190" s="64"/>
      <c r="M190" s="64"/>
      <c r="N190" s="64">
        <v>3</v>
      </c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5"/>
      <c r="Z190" s="64"/>
      <c r="AA190" s="66">
        <f t="shared" si="6"/>
        <v>8</v>
      </c>
      <c r="AB190" s="64"/>
      <c r="AC190" s="67">
        <v>6</v>
      </c>
      <c r="AD190" s="285">
        <v>144.69</v>
      </c>
      <c r="AE190" s="120"/>
      <c r="AF190" s="120"/>
      <c r="AG190" s="51"/>
      <c r="AH190" s="51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</row>
    <row r="191" spans="1:49" ht="30" customHeight="1" x14ac:dyDescent="0.25">
      <c r="A191" s="114" t="s">
        <v>555</v>
      </c>
      <c r="B191" s="77" t="s">
        <v>556</v>
      </c>
      <c r="C191" s="77" t="s">
        <v>557</v>
      </c>
      <c r="D191" s="77" t="s">
        <v>1946</v>
      </c>
      <c r="E191" s="1"/>
      <c r="F191" s="115" t="s">
        <v>35</v>
      </c>
      <c r="G191" s="64">
        <v>282</v>
      </c>
      <c r="H191" s="64">
        <v>100</v>
      </c>
      <c r="I191" s="64"/>
      <c r="J191" s="64">
        <v>10</v>
      </c>
      <c r="K191" s="64"/>
      <c r="L191" s="64"/>
      <c r="M191" s="64"/>
      <c r="N191" s="64">
        <v>60</v>
      </c>
      <c r="O191" s="64">
        <v>20</v>
      </c>
      <c r="P191" s="64">
        <v>2</v>
      </c>
      <c r="Q191" s="64">
        <v>10</v>
      </c>
      <c r="R191" s="64"/>
      <c r="S191" s="64"/>
      <c r="T191" s="64"/>
      <c r="U191" s="64">
        <v>20</v>
      </c>
      <c r="V191" s="64">
        <v>2</v>
      </c>
      <c r="W191" s="64"/>
      <c r="X191" s="64"/>
      <c r="Y191" s="65">
        <v>10</v>
      </c>
      <c r="Z191" s="64">
        <v>5</v>
      </c>
      <c r="AA191" s="66">
        <f t="shared" si="6"/>
        <v>521</v>
      </c>
      <c r="AB191" s="64"/>
      <c r="AC191" s="67">
        <f t="shared" ref="AC191:AC209" si="8">AA191-AB191</f>
        <v>521</v>
      </c>
      <c r="AD191" s="287">
        <v>158</v>
      </c>
      <c r="AE191" s="127"/>
      <c r="AF191" s="127"/>
      <c r="AG191" s="135"/>
      <c r="AH191" s="51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</row>
    <row r="192" spans="1:49" ht="30" customHeight="1" x14ac:dyDescent="0.25">
      <c r="A192" s="114" t="s">
        <v>558</v>
      </c>
      <c r="B192" s="77" t="s">
        <v>559</v>
      </c>
      <c r="C192" s="77" t="s">
        <v>560</v>
      </c>
      <c r="D192" s="77" t="s">
        <v>1947</v>
      </c>
      <c r="E192" s="1"/>
      <c r="F192" s="115" t="s">
        <v>35</v>
      </c>
      <c r="G192" s="64">
        <v>40</v>
      </c>
      <c r="H192" s="64"/>
      <c r="I192" s="64"/>
      <c r="J192" s="64">
        <v>10</v>
      </c>
      <c r="K192" s="64">
        <v>20</v>
      </c>
      <c r="L192" s="64">
        <v>50</v>
      </c>
      <c r="M192" s="64"/>
      <c r="N192" s="64">
        <v>50</v>
      </c>
      <c r="O192" s="64">
        <v>20</v>
      </c>
      <c r="P192" s="64">
        <v>10</v>
      </c>
      <c r="Q192" s="64">
        <v>10</v>
      </c>
      <c r="R192" s="64">
        <v>50</v>
      </c>
      <c r="S192" s="64">
        <v>5</v>
      </c>
      <c r="T192" s="64"/>
      <c r="U192" s="64"/>
      <c r="V192" s="64"/>
      <c r="W192" s="64">
        <v>10</v>
      </c>
      <c r="X192" s="64">
        <v>3</v>
      </c>
      <c r="Y192" s="65"/>
      <c r="Z192" s="64"/>
      <c r="AA192" s="66">
        <f t="shared" si="6"/>
        <v>278</v>
      </c>
      <c r="AB192" s="64"/>
      <c r="AC192" s="67">
        <f t="shared" si="8"/>
        <v>278</v>
      </c>
      <c r="AD192" s="285">
        <v>13.78</v>
      </c>
      <c r="AE192" s="127"/>
      <c r="AF192" s="127"/>
      <c r="AG192" s="126"/>
      <c r="AH192" s="51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</row>
    <row r="193" spans="1:49" ht="30" customHeight="1" x14ac:dyDescent="0.25">
      <c r="A193" s="114" t="s">
        <v>561</v>
      </c>
      <c r="B193" s="77" t="s">
        <v>562</v>
      </c>
      <c r="C193" s="77" t="s">
        <v>563</v>
      </c>
      <c r="D193" s="77" t="s">
        <v>1948</v>
      </c>
      <c r="E193" s="1"/>
      <c r="F193" s="115" t="s">
        <v>35</v>
      </c>
      <c r="G193" s="64">
        <v>10</v>
      </c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5"/>
      <c r="Z193" s="64"/>
      <c r="AA193" s="66">
        <f t="shared" si="6"/>
        <v>10</v>
      </c>
      <c r="AB193" s="64"/>
      <c r="AC193" s="67">
        <f t="shared" si="8"/>
        <v>10</v>
      </c>
      <c r="AD193" s="287">
        <v>495</v>
      </c>
      <c r="AE193" s="127"/>
      <c r="AF193" s="127"/>
      <c r="AG193" s="126"/>
      <c r="AH193" s="51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</row>
    <row r="194" spans="1:49" ht="30" customHeight="1" x14ac:dyDescent="0.25">
      <c r="A194" s="121" t="s">
        <v>564</v>
      </c>
      <c r="B194" s="52" t="s">
        <v>565</v>
      </c>
      <c r="C194" s="52" t="s">
        <v>566</v>
      </c>
      <c r="D194" s="52" t="s">
        <v>567</v>
      </c>
      <c r="E194" s="1" t="s">
        <v>568</v>
      </c>
      <c r="F194" s="109" t="s">
        <v>35</v>
      </c>
      <c r="G194" s="42"/>
      <c r="H194" s="42"/>
      <c r="I194" s="42"/>
      <c r="J194" s="42"/>
      <c r="K194" s="42"/>
      <c r="L194" s="42"/>
      <c r="M194" s="42">
        <v>2</v>
      </c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54"/>
      <c r="Z194" s="42"/>
      <c r="AA194" s="48">
        <f t="shared" si="6"/>
        <v>2</v>
      </c>
      <c r="AB194" s="55"/>
      <c r="AC194" s="50">
        <f t="shared" si="8"/>
        <v>2</v>
      </c>
      <c r="AD194" s="285">
        <v>513.04</v>
      </c>
    </row>
    <row r="195" spans="1:49" ht="30" customHeight="1" x14ac:dyDescent="0.25">
      <c r="A195" s="121" t="s">
        <v>569</v>
      </c>
      <c r="B195" s="52" t="s">
        <v>570</v>
      </c>
      <c r="C195" s="52" t="s">
        <v>570</v>
      </c>
      <c r="D195" s="136" t="s">
        <v>1949</v>
      </c>
      <c r="E195" s="1"/>
      <c r="F195" s="109" t="s">
        <v>35</v>
      </c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54"/>
      <c r="Z195" s="42"/>
      <c r="AA195" s="48">
        <f t="shared" si="6"/>
        <v>0</v>
      </c>
      <c r="AB195" s="55"/>
      <c r="AC195" s="50">
        <f t="shared" si="8"/>
        <v>0</v>
      </c>
      <c r="AD195" s="285"/>
    </row>
    <row r="196" spans="1:49" ht="30" customHeight="1" x14ac:dyDescent="0.25">
      <c r="A196" s="121" t="s">
        <v>571</v>
      </c>
      <c r="B196" s="340" t="s">
        <v>572</v>
      </c>
      <c r="C196" s="340" t="s">
        <v>572</v>
      </c>
      <c r="D196" s="136" t="s">
        <v>1950</v>
      </c>
      <c r="E196" s="5" t="s">
        <v>573</v>
      </c>
      <c r="F196" s="109" t="s">
        <v>35</v>
      </c>
      <c r="G196" s="42">
        <v>28</v>
      </c>
      <c r="H196" s="42"/>
      <c r="I196" s="42"/>
      <c r="J196" s="42"/>
      <c r="K196" s="42"/>
      <c r="L196" s="42">
        <v>20</v>
      </c>
      <c r="M196" s="42"/>
      <c r="N196" s="42">
        <v>10</v>
      </c>
      <c r="O196" s="42"/>
      <c r="P196" s="42"/>
      <c r="Q196" s="42">
        <v>8</v>
      </c>
      <c r="R196" s="42"/>
      <c r="S196" s="42"/>
      <c r="T196" s="42"/>
      <c r="U196" s="42"/>
      <c r="V196" s="42"/>
      <c r="W196" s="42"/>
      <c r="X196" s="42">
        <v>1</v>
      </c>
      <c r="Y196" s="54"/>
      <c r="Z196" s="42"/>
      <c r="AA196" s="48">
        <f t="shared" si="6"/>
        <v>67</v>
      </c>
      <c r="AB196" s="55"/>
      <c r="AC196" s="50">
        <f t="shared" si="8"/>
        <v>67</v>
      </c>
      <c r="AD196" s="285">
        <v>533.99</v>
      </c>
    </row>
    <row r="197" spans="1:49" ht="30" customHeight="1" x14ac:dyDescent="0.25">
      <c r="A197" s="108" t="s">
        <v>574</v>
      </c>
      <c r="B197" s="339"/>
      <c r="C197" s="339"/>
      <c r="D197" s="136" t="s">
        <v>1951</v>
      </c>
      <c r="E197" s="5" t="s">
        <v>575</v>
      </c>
      <c r="F197" s="109" t="s">
        <v>35</v>
      </c>
      <c r="G197" s="42">
        <v>23</v>
      </c>
      <c r="H197" s="42"/>
      <c r="I197" s="42"/>
      <c r="J197" s="42"/>
      <c r="K197" s="42"/>
      <c r="L197" s="42">
        <v>20</v>
      </c>
      <c r="M197" s="42"/>
      <c r="N197" s="42">
        <v>10</v>
      </c>
      <c r="O197" s="42"/>
      <c r="P197" s="42">
        <v>2</v>
      </c>
      <c r="Q197" s="42">
        <v>5</v>
      </c>
      <c r="R197" s="42"/>
      <c r="S197" s="42"/>
      <c r="T197" s="42"/>
      <c r="U197" s="42"/>
      <c r="V197" s="42">
        <v>7</v>
      </c>
      <c r="W197" s="42"/>
      <c r="X197" s="42">
        <v>1</v>
      </c>
      <c r="Y197" s="54">
        <v>2</v>
      </c>
      <c r="Z197" s="42"/>
      <c r="AA197" s="48">
        <f t="shared" si="6"/>
        <v>70</v>
      </c>
      <c r="AB197" s="55"/>
      <c r="AC197" s="50">
        <f t="shared" si="8"/>
        <v>70</v>
      </c>
      <c r="AD197" s="285">
        <v>1177.02</v>
      </c>
    </row>
    <row r="198" spans="1:49" ht="30" customHeight="1" x14ac:dyDescent="0.25">
      <c r="A198" s="114" t="s">
        <v>576</v>
      </c>
      <c r="B198" s="77" t="s">
        <v>577</v>
      </c>
      <c r="C198" s="137" t="s">
        <v>577</v>
      </c>
      <c r="D198" s="77" t="s">
        <v>1952</v>
      </c>
      <c r="E198" s="1"/>
      <c r="F198" s="115" t="s">
        <v>35</v>
      </c>
      <c r="G198" s="64">
        <v>96</v>
      </c>
      <c r="H198" s="64"/>
      <c r="I198" s="64"/>
      <c r="J198" s="64"/>
      <c r="K198" s="64"/>
      <c r="L198" s="64"/>
      <c r="M198" s="64"/>
      <c r="N198" s="64">
        <v>5</v>
      </c>
      <c r="O198" s="64">
        <v>5</v>
      </c>
      <c r="P198" s="64"/>
      <c r="Q198" s="64">
        <v>2</v>
      </c>
      <c r="R198" s="64"/>
      <c r="S198" s="64"/>
      <c r="T198" s="64"/>
      <c r="U198" s="64"/>
      <c r="V198" s="64"/>
      <c r="W198" s="64"/>
      <c r="X198" s="64"/>
      <c r="Y198" s="65">
        <v>5</v>
      </c>
      <c r="Z198" s="64"/>
      <c r="AA198" s="66">
        <f t="shared" si="6"/>
        <v>113</v>
      </c>
      <c r="AB198" s="64"/>
      <c r="AC198" s="67">
        <f t="shared" si="8"/>
        <v>113</v>
      </c>
      <c r="AD198" s="285">
        <v>95</v>
      </c>
      <c r="AE198" s="127"/>
      <c r="AF198" s="127"/>
      <c r="AG198" s="126"/>
      <c r="AH198" s="51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</row>
    <row r="199" spans="1:49" ht="30" customHeight="1" x14ac:dyDescent="0.25">
      <c r="A199" s="108" t="s">
        <v>578</v>
      </c>
      <c r="B199" s="52" t="s">
        <v>579</v>
      </c>
      <c r="C199" s="52" t="s">
        <v>580</v>
      </c>
      <c r="D199" s="52" t="s">
        <v>1953</v>
      </c>
      <c r="E199" s="1" t="s">
        <v>581</v>
      </c>
      <c r="F199" s="109" t="s">
        <v>104</v>
      </c>
      <c r="G199" s="42">
        <v>5</v>
      </c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54"/>
      <c r="Z199" s="42"/>
      <c r="AA199" s="48">
        <f t="shared" si="6"/>
        <v>5</v>
      </c>
      <c r="AB199" s="55"/>
      <c r="AC199" s="50">
        <f t="shared" si="8"/>
        <v>5</v>
      </c>
      <c r="AD199" s="285">
        <v>340.86</v>
      </c>
    </row>
    <row r="200" spans="1:49" ht="30" customHeight="1" x14ac:dyDescent="0.25">
      <c r="A200" s="108" t="s">
        <v>582</v>
      </c>
      <c r="B200" s="340" t="s">
        <v>583</v>
      </c>
      <c r="C200" s="340" t="s">
        <v>583</v>
      </c>
      <c r="D200" s="52" t="s">
        <v>1954</v>
      </c>
      <c r="E200" s="1" t="s">
        <v>584</v>
      </c>
      <c r="F200" s="109" t="s">
        <v>35</v>
      </c>
      <c r="G200" s="42">
        <v>2</v>
      </c>
      <c r="H200" s="42"/>
      <c r="I200" s="42">
        <v>1</v>
      </c>
      <c r="J200" s="42"/>
      <c r="K200" s="42"/>
      <c r="L200" s="42"/>
      <c r="M200" s="42"/>
      <c r="N200" s="42">
        <v>2</v>
      </c>
      <c r="O200" s="42">
        <v>1</v>
      </c>
      <c r="P200" s="42"/>
      <c r="Q200" s="42">
        <v>3</v>
      </c>
      <c r="R200" s="42">
        <v>15</v>
      </c>
      <c r="S200" s="42"/>
      <c r="T200" s="42"/>
      <c r="U200" s="42"/>
      <c r="V200" s="42"/>
      <c r="W200" s="42">
        <v>1</v>
      </c>
      <c r="X200" s="42"/>
      <c r="Y200" s="54"/>
      <c r="Z200" s="42"/>
      <c r="AA200" s="48">
        <f t="shared" si="6"/>
        <v>25</v>
      </c>
      <c r="AB200" s="55"/>
      <c r="AC200" s="50">
        <f t="shared" si="8"/>
        <v>25</v>
      </c>
      <c r="AD200" s="285">
        <v>68.75</v>
      </c>
    </row>
    <row r="201" spans="1:49" ht="30" customHeight="1" x14ac:dyDescent="0.25">
      <c r="A201" s="114" t="s">
        <v>585</v>
      </c>
      <c r="B201" s="339"/>
      <c r="C201" s="339"/>
      <c r="D201" s="77" t="s">
        <v>1955</v>
      </c>
      <c r="E201" s="1"/>
      <c r="F201" s="115" t="s">
        <v>35</v>
      </c>
      <c r="G201" s="64">
        <v>2</v>
      </c>
      <c r="H201" s="64"/>
      <c r="I201" s="64"/>
      <c r="J201" s="64"/>
      <c r="K201" s="64"/>
      <c r="L201" s="64"/>
      <c r="M201" s="64"/>
      <c r="N201" s="64"/>
      <c r="O201" s="64">
        <v>1</v>
      </c>
      <c r="P201" s="64">
        <v>2</v>
      </c>
      <c r="Q201" s="64"/>
      <c r="R201" s="64">
        <v>15</v>
      </c>
      <c r="S201" s="64"/>
      <c r="T201" s="64"/>
      <c r="U201" s="64"/>
      <c r="V201" s="64"/>
      <c r="W201" s="64"/>
      <c r="X201" s="64"/>
      <c r="Y201" s="65"/>
      <c r="Z201" s="64"/>
      <c r="AA201" s="66">
        <f t="shared" si="6"/>
        <v>20</v>
      </c>
      <c r="AB201" s="64"/>
      <c r="AC201" s="67">
        <f t="shared" si="8"/>
        <v>20</v>
      </c>
      <c r="AD201" s="285">
        <v>162</v>
      </c>
      <c r="AE201" s="51"/>
      <c r="AF201" s="51"/>
      <c r="AG201" s="138"/>
      <c r="AH201" s="51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</row>
    <row r="202" spans="1:49" ht="30" customHeight="1" x14ac:dyDescent="0.25">
      <c r="A202" s="108" t="s">
        <v>586</v>
      </c>
      <c r="B202" s="52" t="s">
        <v>587</v>
      </c>
      <c r="C202" s="52" t="s">
        <v>588</v>
      </c>
      <c r="D202" s="52" t="s">
        <v>1956</v>
      </c>
      <c r="E202" s="1"/>
      <c r="F202" s="109" t="s">
        <v>35</v>
      </c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54"/>
      <c r="Z202" s="42"/>
      <c r="AA202" s="48">
        <f t="shared" si="6"/>
        <v>0</v>
      </c>
      <c r="AB202" s="55"/>
      <c r="AC202" s="50">
        <f t="shared" si="8"/>
        <v>0</v>
      </c>
      <c r="AD202" s="285"/>
    </row>
    <row r="203" spans="1:49" ht="30" customHeight="1" x14ac:dyDescent="0.25">
      <c r="A203" s="108" t="s">
        <v>589</v>
      </c>
      <c r="B203" s="340" t="s">
        <v>590</v>
      </c>
      <c r="C203" s="340" t="s">
        <v>591</v>
      </c>
      <c r="D203" s="52" t="s">
        <v>1957</v>
      </c>
      <c r="E203" s="1"/>
      <c r="F203" s="109" t="s">
        <v>35</v>
      </c>
      <c r="G203" s="133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54"/>
      <c r="Z203" s="42"/>
      <c r="AA203" s="48">
        <f t="shared" si="6"/>
        <v>0</v>
      </c>
      <c r="AB203" s="55"/>
      <c r="AC203" s="50">
        <f t="shared" si="8"/>
        <v>0</v>
      </c>
      <c r="AD203" s="285"/>
    </row>
    <row r="204" spans="1:49" ht="30" customHeight="1" x14ac:dyDescent="0.25">
      <c r="A204" s="108" t="s">
        <v>592</v>
      </c>
      <c r="B204" s="341"/>
      <c r="C204" s="341"/>
      <c r="D204" s="52" t="s">
        <v>1958</v>
      </c>
      <c r="E204" s="1"/>
      <c r="F204" s="109" t="s">
        <v>35</v>
      </c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54"/>
      <c r="Z204" s="42"/>
      <c r="AA204" s="48">
        <f t="shared" si="6"/>
        <v>0</v>
      </c>
      <c r="AB204" s="55"/>
      <c r="AC204" s="50">
        <f t="shared" si="8"/>
        <v>0</v>
      </c>
      <c r="AD204" s="285"/>
    </row>
    <row r="205" spans="1:49" ht="30" customHeight="1" x14ac:dyDescent="0.25">
      <c r="A205" s="108" t="s">
        <v>593</v>
      </c>
      <c r="B205" s="339"/>
      <c r="C205" s="339"/>
      <c r="D205" s="52" t="s">
        <v>1959</v>
      </c>
      <c r="E205" s="1"/>
      <c r="F205" s="109" t="s">
        <v>35</v>
      </c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54"/>
      <c r="Z205" s="42"/>
      <c r="AA205" s="48">
        <f t="shared" si="6"/>
        <v>0</v>
      </c>
      <c r="AB205" s="55"/>
      <c r="AC205" s="50">
        <f t="shared" si="8"/>
        <v>0</v>
      </c>
      <c r="AD205" s="285"/>
    </row>
    <row r="206" spans="1:49" ht="30" customHeight="1" x14ac:dyDescent="0.25">
      <c r="A206" s="108" t="s">
        <v>594</v>
      </c>
      <c r="B206" s="52" t="s">
        <v>595</v>
      </c>
      <c r="C206" s="52" t="s">
        <v>596</v>
      </c>
      <c r="D206" s="52" t="s">
        <v>1960</v>
      </c>
      <c r="E206" s="1"/>
      <c r="F206" s="109" t="s">
        <v>35</v>
      </c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54"/>
      <c r="Z206" s="42"/>
      <c r="AA206" s="48">
        <f t="shared" si="6"/>
        <v>0</v>
      </c>
      <c r="AB206" s="55"/>
      <c r="AC206" s="50">
        <f t="shared" si="8"/>
        <v>0</v>
      </c>
      <c r="AD206" s="285"/>
    </row>
    <row r="207" spans="1:49" ht="30" customHeight="1" x14ac:dyDescent="0.25">
      <c r="A207" s="108" t="s">
        <v>597</v>
      </c>
      <c r="B207" s="343" t="s">
        <v>598</v>
      </c>
      <c r="C207" s="52" t="s">
        <v>598</v>
      </c>
      <c r="D207" s="52" t="s">
        <v>1961</v>
      </c>
      <c r="E207" s="1" t="s">
        <v>599</v>
      </c>
      <c r="F207" s="109" t="s">
        <v>35</v>
      </c>
      <c r="G207" s="42">
        <v>10</v>
      </c>
      <c r="H207" s="42"/>
      <c r="I207" s="42"/>
      <c r="J207" s="42"/>
      <c r="K207" s="42"/>
      <c r="L207" s="42"/>
      <c r="M207" s="42"/>
      <c r="N207" s="42">
        <v>1</v>
      </c>
      <c r="O207" s="42">
        <v>1</v>
      </c>
      <c r="P207" s="42">
        <v>2</v>
      </c>
      <c r="Q207" s="42"/>
      <c r="R207" s="42"/>
      <c r="S207" s="42"/>
      <c r="T207" s="42"/>
      <c r="U207" s="42"/>
      <c r="V207" s="42"/>
      <c r="W207" s="42"/>
      <c r="X207" s="42"/>
      <c r="Y207" s="54"/>
      <c r="Z207" s="42"/>
      <c r="AA207" s="48">
        <f t="shared" si="6"/>
        <v>14</v>
      </c>
      <c r="AB207" s="55"/>
      <c r="AC207" s="50">
        <f t="shared" si="8"/>
        <v>14</v>
      </c>
      <c r="AD207" s="285">
        <v>51.71</v>
      </c>
    </row>
    <row r="208" spans="1:49" ht="30" customHeight="1" x14ac:dyDescent="0.25">
      <c r="A208" s="108" t="s">
        <v>600</v>
      </c>
      <c r="B208" s="341"/>
      <c r="C208" s="52" t="s">
        <v>598</v>
      </c>
      <c r="D208" s="139" t="s">
        <v>1962</v>
      </c>
      <c r="E208" s="1" t="s">
        <v>601</v>
      </c>
      <c r="F208" s="109" t="s">
        <v>35</v>
      </c>
      <c r="G208" s="42">
        <v>5</v>
      </c>
      <c r="H208" s="42"/>
      <c r="I208" s="42"/>
      <c r="J208" s="42"/>
      <c r="K208" s="42"/>
      <c r="L208" s="42"/>
      <c r="M208" s="42"/>
      <c r="N208" s="42">
        <v>1</v>
      </c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54"/>
      <c r="Z208" s="42"/>
      <c r="AA208" s="48">
        <f t="shared" si="6"/>
        <v>6</v>
      </c>
      <c r="AB208" s="55"/>
      <c r="AC208" s="50">
        <f t="shared" si="8"/>
        <v>6</v>
      </c>
      <c r="AD208" s="285">
        <v>137.72999999999999</v>
      </c>
    </row>
    <row r="209" spans="1:49" ht="30" customHeight="1" x14ac:dyDescent="0.25">
      <c r="A209" s="108"/>
      <c r="B209" s="341"/>
      <c r="C209" s="52" t="s">
        <v>598</v>
      </c>
      <c r="D209" s="139" t="s">
        <v>1963</v>
      </c>
      <c r="E209" s="1" t="s">
        <v>602</v>
      </c>
      <c r="F209" s="109" t="s">
        <v>35</v>
      </c>
      <c r="G209" s="42">
        <v>10</v>
      </c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54"/>
      <c r="Z209" s="42"/>
      <c r="AA209" s="48">
        <f t="shared" si="6"/>
        <v>10</v>
      </c>
      <c r="AB209" s="55"/>
      <c r="AC209" s="50">
        <f t="shared" si="8"/>
        <v>10</v>
      </c>
      <c r="AD209" s="285">
        <v>386.74</v>
      </c>
    </row>
    <row r="210" spans="1:49" ht="30" customHeight="1" x14ac:dyDescent="0.25">
      <c r="A210" s="114" t="s">
        <v>603</v>
      </c>
      <c r="B210" s="339"/>
      <c r="C210" s="77" t="s">
        <v>604</v>
      </c>
      <c r="D210" s="140" t="s">
        <v>1964</v>
      </c>
      <c r="E210" s="6" t="s">
        <v>605</v>
      </c>
      <c r="F210" s="115" t="s">
        <v>35</v>
      </c>
      <c r="G210" s="64">
        <v>10</v>
      </c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5"/>
      <c r="Z210" s="64"/>
      <c r="AA210" s="66">
        <f t="shared" si="6"/>
        <v>10</v>
      </c>
      <c r="AB210" s="64"/>
      <c r="AC210" s="67">
        <v>20</v>
      </c>
      <c r="AD210" s="285">
        <v>773.48</v>
      </c>
      <c r="AE210" s="127"/>
      <c r="AF210" s="127"/>
      <c r="AG210" s="138"/>
      <c r="AH210" s="51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</row>
    <row r="211" spans="1:49" ht="30" customHeight="1" x14ac:dyDescent="0.25">
      <c r="A211" s="114" t="s">
        <v>606</v>
      </c>
      <c r="B211" s="77" t="s">
        <v>607</v>
      </c>
      <c r="C211" s="77" t="s">
        <v>608</v>
      </c>
      <c r="D211" s="77" t="s">
        <v>1965</v>
      </c>
      <c r="E211" s="1" t="s">
        <v>609</v>
      </c>
      <c r="F211" s="115" t="s">
        <v>35</v>
      </c>
      <c r="G211" s="64">
        <v>160</v>
      </c>
      <c r="H211" s="64"/>
      <c r="I211" s="64"/>
      <c r="J211" s="64"/>
      <c r="K211" s="64"/>
      <c r="L211" s="64"/>
      <c r="M211" s="64"/>
      <c r="N211" s="64"/>
      <c r="O211" s="64">
        <v>20</v>
      </c>
      <c r="P211" s="64"/>
      <c r="Q211" s="64"/>
      <c r="R211" s="64"/>
      <c r="S211" s="64"/>
      <c r="T211" s="64"/>
      <c r="U211" s="64"/>
      <c r="V211" s="64"/>
      <c r="W211" s="64"/>
      <c r="X211" s="64">
        <v>10</v>
      </c>
      <c r="Y211" s="65">
        <v>4</v>
      </c>
      <c r="Z211" s="64"/>
      <c r="AA211" s="66">
        <f t="shared" si="6"/>
        <v>194</v>
      </c>
      <c r="AB211" s="64"/>
      <c r="AC211" s="67">
        <f t="shared" ref="AC211:AC215" si="9">AA211-AB211</f>
        <v>194</v>
      </c>
      <c r="AD211" s="285">
        <v>94.49</v>
      </c>
      <c r="AE211" s="127"/>
      <c r="AF211" s="127"/>
      <c r="AG211" s="126"/>
      <c r="AH211" s="51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</row>
    <row r="212" spans="1:49" ht="30" customHeight="1" x14ac:dyDescent="0.25">
      <c r="A212" s="108" t="s">
        <v>610</v>
      </c>
      <c r="B212" s="340" t="s">
        <v>611</v>
      </c>
      <c r="C212" s="340" t="s">
        <v>612</v>
      </c>
      <c r="D212" s="52" t="s">
        <v>1966</v>
      </c>
      <c r="E212" s="1" t="s">
        <v>613</v>
      </c>
      <c r="F212" s="109" t="s">
        <v>35</v>
      </c>
      <c r="G212" s="42">
        <v>8</v>
      </c>
      <c r="H212" s="42"/>
      <c r="I212" s="42"/>
      <c r="J212" s="42"/>
      <c r="K212" s="42"/>
      <c r="L212" s="42"/>
      <c r="M212" s="42"/>
      <c r="N212" s="42"/>
      <c r="O212" s="42"/>
      <c r="P212" s="42">
        <v>2</v>
      </c>
      <c r="Q212" s="42"/>
      <c r="R212" s="42"/>
      <c r="S212" s="42"/>
      <c r="T212" s="42"/>
      <c r="U212" s="42"/>
      <c r="V212" s="42">
        <v>4</v>
      </c>
      <c r="W212" s="42"/>
      <c r="X212" s="42"/>
      <c r="Y212" s="54"/>
      <c r="Z212" s="42"/>
      <c r="AA212" s="48">
        <f t="shared" si="6"/>
        <v>14</v>
      </c>
      <c r="AB212" s="55"/>
      <c r="AC212" s="50">
        <f t="shared" si="9"/>
        <v>14</v>
      </c>
      <c r="AD212" s="285">
        <v>272.67</v>
      </c>
    </row>
    <row r="213" spans="1:49" ht="30" customHeight="1" x14ac:dyDescent="0.25">
      <c r="A213" s="108" t="s">
        <v>614</v>
      </c>
      <c r="B213" s="339"/>
      <c r="C213" s="339"/>
      <c r="D213" s="52" t="s">
        <v>1967</v>
      </c>
      <c r="E213" s="1" t="s">
        <v>615</v>
      </c>
      <c r="F213" s="109" t="s">
        <v>35</v>
      </c>
      <c r="G213" s="42">
        <v>5</v>
      </c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73">
        <v>4</v>
      </c>
      <c r="W213" s="42"/>
      <c r="X213" s="42"/>
      <c r="Y213" s="54"/>
      <c r="Z213" s="42"/>
      <c r="AA213" s="48">
        <f t="shared" si="6"/>
        <v>9</v>
      </c>
      <c r="AB213" s="55"/>
      <c r="AC213" s="50">
        <f t="shared" si="9"/>
        <v>9</v>
      </c>
      <c r="AD213" s="285">
        <v>370.69</v>
      </c>
    </row>
    <row r="214" spans="1:49" ht="30" customHeight="1" x14ac:dyDescent="0.25">
      <c r="A214" s="114" t="s">
        <v>616</v>
      </c>
      <c r="B214" s="77" t="s">
        <v>617</v>
      </c>
      <c r="C214" s="77" t="s">
        <v>618</v>
      </c>
      <c r="D214" s="77" t="s">
        <v>1968</v>
      </c>
      <c r="E214" s="1" t="s">
        <v>619</v>
      </c>
      <c r="F214" s="115" t="s">
        <v>35</v>
      </c>
      <c r="G214" s="64"/>
      <c r="H214" s="64"/>
      <c r="I214" s="64"/>
      <c r="J214" s="64"/>
      <c r="K214" s="64"/>
      <c r="L214" s="64"/>
      <c r="M214" s="64"/>
      <c r="N214" s="64">
        <v>1</v>
      </c>
      <c r="O214" s="64"/>
      <c r="P214" s="64"/>
      <c r="Q214" s="64">
        <v>1</v>
      </c>
      <c r="R214" s="64"/>
      <c r="S214" s="64"/>
      <c r="T214" s="64"/>
      <c r="U214" s="64"/>
      <c r="V214" s="64"/>
      <c r="W214" s="64"/>
      <c r="X214" s="64"/>
      <c r="Y214" s="65"/>
      <c r="Z214" s="64"/>
      <c r="AA214" s="66">
        <f t="shared" si="6"/>
        <v>2</v>
      </c>
      <c r="AB214" s="64"/>
      <c r="AC214" s="67">
        <f t="shared" si="9"/>
        <v>2</v>
      </c>
      <c r="AD214" s="285">
        <v>195.04</v>
      </c>
      <c r="AE214" s="127"/>
      <c r="AF214" s="127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</row>
    <row r="215" spans="1:49" ht="30" customHeight="1" x14ac:dyDescent="0.25">
      <c r="A215" s="108" t="s">
        <v>620</v>
      </c>
      <c r="B215" s="52" t="s">
        <v>621</v>
      </c>
      <c r="C215" s="52" t="s">
        <v>622</v>
      </c>
      <c r="D215" s="52" t="s">
        <v>1969</v>
      </c>
      <c r="E215" s="1" t="s">
        <v>623</v>
      </c>
      <c r="F215" s="109" t="s">
        <v>35</v>
      </c>
      <c r="G215" s="42">
        <v>10</v>
      </c>
      <c r="H215" s="42"/>
      <c r="I215" s="42"/>
      <c r="J215" s="42"/>
      <c r="K215" s="42"/>
      <c r="L215" s="42"/>
      <c r="M215" s="42"/>
      <c r="N215" s="42">
        <v>2</v>
      </c>
      <c r="O215" s="42">
        <v>1</v>
      </c>
      <c r="P215" s="42"/>
      <c r="Q215" s="42"/>
      <c r="R215" s="42"/>
      <c r="S215" s="42"/>
      <c r="T215" s="42"/>
      <c r="U215" s="42"/>
      <c r="V215" s="42">
        <v>2</v>
      </c>
      <c r="W215" s="42"/>
      <c r="X215" s="42"/>
      <c r="Y215" s="54"/>
      <c r="Z215" s="42"/>
      <c r="AA215" s="48">
        <f t="shared" si="6"/>
        <v>15</v>
      </c>
      <c r="AB215" s="55"/>
      <c r="AC215" s="50">
        <f t="shared" si="9"/>
        <v>15</v>
      </c>
      <c r="AD215" s="285">
        <v>340.45</v>
      </c>
    </row>
    <row r="216" spans="1:49" ht="30" customHeight="1" x14ac:dyDescent="0.25">
      <c r="A216" s="114" t="s">
        <v>624</v>
      </c>
      <c r="B216" s="77" t="s">
        <v>625</v>
      </c>
      <c r="C216" s="77" t="s">
        <v>626</v>
      </c>
      <c r="D216" s="77" t="s">
        <v>1970</v>
      </c>
      <c r="E216" s="1" t="s">
        <v>627</v>
      </c>
      <c r="F216" s="115" t="s">
        <v>35</v>
      </c>
      <c r="G216" s="141"/>
      <c r="H216" s="64"/>
      <c r="I216" s="64"/>
      <c r="J216" s="64"/>
      <c r="K216" s="64"/>
      <c r="L216" s="64">
        <v>5</v>
      </c>
      <c r="M216" s="64"/>
      <c r="N216" s="64"/>
      <c r="O216" s="64">
        <v>1</v>
      </c>
      <c r="P216" s="64">
        <v>2</v>
      </c>
      <c r="Q216" s="64"/>
      <c r="R216" s="64"/>
      <c r="S216" s="64"/>
      <c r="T216" s="64"/>
      <c r="U216" s="64"/>
      <c r="V216" s="64"/>
      <c r="W216" s="64"/>
      <c r="X216" s="64"/>
      <c r="Y216" s="65"/>
      <c r="Z216" s="64"/>
      <c r="AA216" s="66">
        <f t="shared" si="6"/>
        <v>8</v>
      </c>
      <c r="AB216" s="64"/>
      <c r="AC216" s="67">
        <v>5</v>
      </c>
      <c r="AD216" s="285">
        <v>39.65</v>
      </c>
      <c r="AE216" s="127"/>
      <c r="AF216" s="127"/>
      <c r="AG216" s="13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</row>
    <row r="217" spans="1:49" ht="30" customHeight="1" x14ac:dyDescent="0.25">
      <c r="A217" s="114" t="s">
        <v>628</v>
      </c>
      <c r="B217" s="338" t="s">
        <v>629</v>
      </c>
      <c r="C217" s="338" t="s">
        <v>630</v>
      </c>
      <c r="D217" s="77" t="s">
        <v>1971</v>
      </c>
      <c r="E217" s="1" t="s">
        <v>631</v>
      </c>
      <c r="F217" s="115" t="s">
        <v>35</v>
      </c>
      <c r="G217" s="64"/>
      <c r="H217" s="64">
        <v>5</v>
      </c>
      <c r="I217" s="64"/>
      <c r="J217" s="64"/>
      <c r="K217" s="64"/>
      <c r="L217" s="64"/>
      <c r="M217" s="64"/>
      <c r="N217" s="64">
        <v>5</v>
      </c>
      <c r="O217" s="64"/>
      <c r="P217" s="64"/>
      <c r="Q217" s="64"/>
      <c r="R217" s="64"/>
      <c r="S217" s="64"/>
      <c r="T217" s="64"/>
      <c r="U217" s="64">
        <v>30</v>
      </c>
      <c r="V217" s="64"/>
      <c r="W217" s="64"/>
      <c r="X217" s="64"/>
      <c r="Y217" s="65"/>
      <c r="Z217" s="64"/>
      <c r="AA217" s="66">
        <f t="shared" si="6"/>
        <v>40</v>
      </c>
      <c r="AB217" s="64"/>
      <c r="AC217" s="67">
        <f t="shared" ref="AC217:AC218" si="10">AA217-AB217</f>
        <v>40</v>
      </c>
      <c r="AD217" s="285">
        <v>80.989999999999995</v>
      </c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</row>
    <row r="218" spans="1:49" ht="30" customHeight="1" x14ac:dyDescent="0.25">
      <c r="A218" s="108" t="s">
        <v>632</v>
      </c>
      <c r="B218" s="339"/>
      <c r="C218" s="339"/>
      <c r="D218" s="52" t="s">
        <v>1972</v>
      </c>
      <c r="E218" s="1" t="s">
        <v>633</v>
      </c>
      <c r="F218" s="109" t="s">
        <v>35</v>
      </c>
      <c r="G218" s="42">
        <v>2</v>
      </c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54"/>
      <c r="Z218" s="42"/>
      <c r="AA218" s="48">
        <f t="shared" si="6"/>
        <v>2</v>
      </c>
      <c r="AB218" s="55"/>
      <c r="AC218" s="50">
        <f t="shared" si="10"/>
        <v>2</v>
      </c>
      <c r="AD218" s="285">
        <v>130.16999999999999</v>
      </c>
    </row>
    <row r="219" spans="1:49" ht="30" customHeight="1" x14ac:dyDescent="0.25">
      <c r="A219" s="114" t="s">
        <v>634</v>
      </c>
      <c r="B219" s="338" t="s">
        <v>635</v>
      </c>
      <c r="C219" s="338" t="s">
        <v>636</v>
      </c>
      <c r="D219" s="64" t="s">
        <v>637</v>
      </c>
      <c r="E219" s="1" t="s">
        <v>638</v>
      </c>
      <c r="F219" s="115" t="s">
        <v>35</v>
      </c>
      <c r="G219" s="64"/>
      <c r="H219" s="64"/>
      <c r="I219" s="64">
        <v>2</v>
      </c>
      <c r="J219" s="64"/>
      <c r="K219" s="64"/>
      <c r="L219" s="64"/>
      <c r="M219" s="64"/>
      <c r="N219" s="64">
        <v>20</v>
      </c>
      <c r="O219" s="64"/>
      <c r="P219" s="64"/>
      <c r="Q219" s="64"/>
      <c r="R219" s="64"/>
      <c r="S219" s="64"/>
      <c r="T219" s="64"/>
      <c r="U219" s="64"/>
      <c r="V219" s="64">
        <v>4</v>
      </c>
      <c r="W219" s="64"/>
      <c r="X219" s="64"/>
      <c r="Y219" s="65"/>
      <c r="Z219" s="64"/>
      <c r="AA219" s="66">
        <f t="shared" si="6"/>
        <v>26</v>
      </c>
      <c r="AB219" s="64"/>
      <c r="AC219" s="67">
        <v>39</v>
      </c>
      <c r="AD219" s="285">
        <v>64.760000000000005</v>
      </c>
      <c r="AE219" s="142"/>
      <c r="AF219" s="127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</row>
    <row r="220" spans="1:49" ht="30" customHeight="1" x14ac:dyDescent="0.25">
      <c r="A220" s="108" t="s">
        <v>639</v>
      </c>
      <c r="B220" s="341"/>
      <c r="C220" s="341"/>
      <c r="D220" s="52" t="s">
        <v>1973</v>
      </c>
      <c r="E220" s="1" t="s">
        <v>640</v>
      </c>
      <c r="F220" s="109" t="s">
        <v>35</v>
      </c>
      <c r="G220" s="42">
        <v>10</v>
      </c>
      <c r="H220" s="42"/>
      <c r="I220" s="42"/>
      <c r="J220" s="42"/>
      <c r="K220" s="42"/>
      <c r="L220" s="42"/>
      <c r="M220" s="42"/>
      <c r="N220" s="42"/>
      <c r="O220" s="42">
        <v>10</v>
      </c>
      <c r="P220" s="42">
        <v>3</v>
      </c>
      <c r="Q220" s="42"/>
      <c r="R220" s="42"/>
      <c r="S220" s="42"/>
      <c r="T220" s="42"/>
      <c r="U220" s="42"/>
      <c r="V220" s="42">
        <v>4</v>
      </c>
      <c r="W220" s="42"/>
      <c r="X220" s="42"/>
      <c r="Y220" s="54"/>
      <c r="Z220" s="42"/>
      <c r="AA220" s="48">
        <f t="shared" si="6"/>
        <v>27</v>
      </c>
      <c r="AB220" s="55"/>
      <c r="AC220" s="50">
        <f t="shared" ref="AC220:AC248" si="11">AA220-AB220</f>
        <v>27</v>
      </c>
      <c r="AD220" s="285">
        <v>139.69999999999999</v>
      </c>
      <c r="AF220" s="51"/>
      <c r="AG220" s="51"/>
      <c r="AH220" s="51"/>
    </row>
    <row r="221" spans="1:49" ht="30" customHeight="1" x14ac:dyDescent="0.25">
      <c r="A221" s="108" t="s">
        <v>641</v>
      </c>
      <c r="B221" s="339"/>
      <c r="C221" s="339"/>
      <c r="D221" s="52" t="s">
        <v>1974</v>
      </c>
      <c r="E221" s="1" t="s">
        <v>642</v>
      </c>
      <c r="F221" s="109" t="s">
        <v>35</v>
      </c>
      <c r="G221" s="42">
        <v>40</v>
      </c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>
        <v>7</v>
      </c>
      <c r="W221" s="42"/>
      <c r="X221" s="42"/>
      <c r="Y221" s="54"/>
      <c r="Z221" s="42"/>
      <c r="AA221" s="48">
        <f t="shared" si="6"/>
        <v>47</v>
      </c>
      <c r="AB221" s="55"/>
      <c r="AC221" s="50">
        <f t="shared" si="11"/>
        <v>47</v>
      </c>
      <c r="AD221" s="285">
        <v>206.5</v>
      </c>
      <c r="AF221" s="51"/>
      <c r="AG221" s="51"/>
      <c r="AH221" s="51"/>
    </row>
    <row r="222" spans="1:49" ht="30" customHeight="1" x14ac:dyDescent="0.25">
      <c r="A222" s="114" t="s">
        <v>643</v>
      </c>
      <c r="B222" s="338" t="s">
        <v>644</v>
      </c>
      <c r="C222" s="338" t="s">
        <v>645</v>
      </c>
      <c r="D222" s="77" t="s">
        <v>1975</v>
      </c>
      <c r="E222" s="1"/>
      <c r="F222" s="115" t="s">
        <v>35</v>
      </c>
      <c r="G222" s="64">
        <v>7</v>
      </c>
      <c r="H222" s="64"/>
      <c r="I222" s="64">
        <v>1</v>
      </c>
      <c r="J222" s="64"/>
      <c r="K222" s="64"/>
      <c r="L222" s="64"/>
      <c r="M222" s="64"/>
      <c r="N222" s="64">
        <v>15</v>
      </c>
      <c r="O222" s="64">
        <v>1</v>
      </c>
      <c r="P222" s="64">
        <v>1</v>
      </c>
      <c r="Q222" s="64"/>
      <c r="R222" s="64"/>
      <c r="S222" s="64"/>
      <c r="T222" s="64"/>
      <c r="U222" s="64"/>
      <c r="V222" s="64"/>
      <c r="W222" s="64"/>
      <c r="X222" s="64"/>
      <c r="Y222" s="65"/>
      <c r="Z222" s="64"/>
      <c r="AA222" s="66">
        <f t="shared" si="6"/>
        <v>25</v>
      </c>
      <c r="AB222" s="64"/>
      <c r="AC222" s="67">
        <f t="shared" si="11"/>
        <v>25</v>
      </c>
      <c r="AD222" s="285">
        <v>94.34</v>
      </c>
      <c r="AE222" s="51"/>
      <c r="AF222" s="51"/>
      <c r="AG222" s="138"/>
      <c r="AH222" s="51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</row>
    <row r="223" spans="1:49" ht="30" customHeight="1" x14ac:dyDescent="0.25">
      <c r="A223" s="114" t="s">
        <v>646</v>
      </c>
      <c r="B223" s="339"/>
      <c r="C223" s="339"/>
      <c r="D223" s="77" t="s">
        <v>1976</v>
      </c>
      <c r="E223" s="1"/>
      <c r="F223" s="115" t="s">
        <v>35</v>
      </c>
      <c r="G223" s="64">
        <v>71</v>
      </c>
      <c r="H223" s="64"/>
      <c r="I223" s="64"/>
      <c r="J223" s="64"/>
      <c r="K223" s="64"/>
      <c r="L223" s="64"/>
      <c r="M223" s="64"/>
      <c r="N223" s="64">
        <v>10</v>
      </c>
      <c r="O223" s="64">
        <v>2</v>
      </c>
      <c r="P223" s="64"/>
      <c r="Q223" s="64"/>
      <c r="R223" s="64"/>
      <c r="S223" s="64"/>
      <c r="T223" s="64"/>
      <c r="U223" s="64"/>
      <c r="V223" s="64"/>
      <c r="W223" s="64"/>
      <c r="X223" s="64"/>
      <c r="Y223" s="65"/>
      <c r="Z223" s="64">
        <v>1</v>
      </c>
      <c r="AA223" s="66">
        <f t="shared" si="6"/>
        <v>84</v>
      </c>
      <c r="AB223" s="64"/>
      <c r="AC223" s="67">
        <f t="shared" si="11"/>
        <v>84</v>
      </c>
      <c r="AD223" s="285">
        <v>89.15</v>
      </c>
      <c r="AE223" s="51"/>
      <c r="AF223" s="51"/>
      <c r="AG223" s="51"/>
      <c r="AH223" s="51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</row>
    <row r="224" spans="1:49" ht="30" customHeight="1" x14ac:dyDescent="0.25">
      <c r="A224" s="114" t="s">
        <v>647</v>
      </c>
      <c r="B224" s="77" t="s">
        <v>648</v>
      </c>
      <c r="C224" s="77" t="s">
        <v>649</v>
      </c>
      <c r="D224" s="77" t="s">
        <v>1977</v>
      </c>
      <c r="E224" s="1"/>
      <c r="F224" s="115" t="s">
        <v>35</v>
      </c>
      <c r="G224" s="64">
        <v>3</v>
      </c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5"/>
      <c r="Z224" s="64"/>
      <c r="AA224" s="66">
        <f t="shared" si="6"/>
        <v>3</v>
      </c>
      <c r="AB224" s="64"/>
      <c r="AC224" s="67">
        <f t="shared" si="11"/>
        <v>3</v>
      </c>
      <c r="AD224" s="285">
        <v>189.9</v>
      </c>
      <c r="AE224" s="51"/>
      <c r="AF224" s="51"/>
      <c r="AG224" s="51"/>
      <c r="AH224" s="51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</row>
    <row r="225" spans="1:49" ht="30" customHeight="1" x14ac:dyDescent="0.25">
      <c r="A225" s="108" t="s">
        <v>650</v>
      </c>
      <c r="B225" s="52" t="s">
        <v>651</v>
      </c>
      <c r="C225" s="52" t="s">
        <v>652</v>
      </c>
      <c r="D225" s="52" t="s">
        <v>1978</v>
      </c>
      <c r="E225" s="1" t="s">
        <v>653</v>
      </c>
      <c r="F225" s="109" t="s">
        <v>35</v>
      </c>
      <c r="G225" s="42"/>
      <c r="H225" s="42">
        <v>20</v>
      </c>
      <c r="I225" s="42"/>
      <c r="J225" s="42"/>
      <c r="K225" s="42"/>
      <c r="L225" s="42"/>
      <c r="M225" s="42"/>
      <c r="N225" s="42"/>
      <c r="O225" s="42"/>
      <c r="P225" s="42">
        <v>2</v>
      </c>
      <c r="Q225" s="42"/>
      <c r="R225" s="42"/>
      <c r="S225" s="42"/>
      <c r="T225" s="42"/>
      <c r="U225" s="42">
        <v>2</v>
      </c>
      <c r="V225" s="42"/>
      <c r="W225" s="42"/>
      <c r="X225" s="42"/>
      <c r="Y225" s="54"/>
      <c r="Z225" s="42"/>
      <c r="AA225" s="48">
        <f t="shared" si="6"/>
        <v>24</v>
      </c>
      <c r="AB225" s="55"/>
      <c r="AC225" s="50">
        <f t="shared" si="11"/>
        <v>24</v>
      </c>
      <c r="AD225" s="285">
        <v>597.76</v>
      </c>
    </row>
    <row r="226" spans="1:49" ht="30" customHeight="1" x14ac:dyDescent="0.25">
      <c r="A226" s="108" t="s">
        <v>654</v>
      </c>
      <c r="B226" s="52" t="s">
        <v>655</v>
      </c>
      <c r="C226" s="52" t="s">
        <v>656</v>
      </c>
      <c r="D226" s="52" t="s">
        <v>1979</v>
      </c>
      <c r="E226" s="2" t="s">
        <v>657</v>
      </c>
      <c r="F226" s="109" t="s">
        <v>35</v>
      </c>
      <c r="G226" s="42">
        <v>1</v>
      </c>
      <c r="H226" s="42">
        <v>5</v>
      </c>
      <c r="I226" s="42"/>
      <c r="J226" s="42">
        <v>2</v>
      </c>
      <c r="K226" s="42"/>
      <c r="L226" s="42">
        <v>10</v>
      </c>
      <c r="M226" s="42">
        <v>5</v>
      </c>
      <c r="N226" s="42">
        <v>5</v>
      </c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54"/>
      <c r="Z226" s="42">
        <v>1</v>
      </c>
      <c r="AA226" s="48">
        <f t="shared" si="6"/>
        <v>29</v>
      </c>
      <c r="AB226" s="55"/>
      <c r="AC226" s="50">
        <f t="shared" si="11"/>
        <v>29</v>
      </c>
      <c r="AD226" s="287">
        <v>113.5</v>
      </c>
    </row>
    <row r="227" spans="1:49" ht="30" customHeight="1" x14ac:dyDescent="0.25">
      <c r="A227" s="108" t="s">
        <v>658</v>
      </c>
      <c r="B227" s="340" t="s">
        <v>659</v>
      </c>
      <c r="C227" s="340" t="s">
        <v>660</v>
      </c>
      <c r="D227" s="52" t="s">
        <v>1980</v>
      </c>
      <c r="E227" s="1" t="s">
        <v>661</v>
      </c>
      <c r="F227" s="109" t="s">
        <v>35</v>
      </c>
      <c r="G227" s="42">
        <v>13</v>
      </c>
      <c r="H227" s="42"/>
      <c r="I227" s="42"/>
      <c r="J227" s="42">
        <v>5</v>
      </c>
      <c r="K227" s="42"/>
      <c r="L227" s="42"/>
      <c r="M227" s="42">
        <v>2</v>
      </c>
      <c r="N227" s="42">
        <v>20</v>
      </c>
      <c r="O227" s="42"/>
      <c r="P227" s="42">
        <v>10</v>
      </c>
      <c r="Q227" s="42">
        <v>10</v>
      </c>
      <c r="R227" s="42">
        <v>15</v>
      </c>
      <c r="S227" s="42">
        <v>2</v>
      </c>
      <c r="T227" s="42"/>
      <c r="U227" s="42">
        <v>3</v>
      </c>
      <c r="V227" s="42">
        <v>1</v>
      </c>
      <c r="W227" s="42"/>
      <c r="X227" s="42"/>
      <c r="Y227" s="54"/>
      <c r="Z227" s="42">
        <v>1</v>
      </c>
      <c r="AA227" s="48">
        <f t="shared" si="6"/>
        <v>82</v>
      </c>
      <c r="AB227" s="55"/>
      <c r="AC227" s="50">
        <f t="shared" si="11"/>
        <v>82</v>
      </c>
      <c r="AD227" s="285">
        <v>60.58</v>
      </c>
    </row>
    <row r="228" spans="1:49" ht="30" customHeight="1" x14ac:dyDescent="0.25">
      <c r="A228" s="114"/>
      <c r="B228" s="341"/>
      <c r="C228" s="341"/>
      <c r="D228" s="77" t="s">
        <v>1981</v>
      </c>
      <c r="E228" s="1" t="s">
        <v>662</v>
      </c>
      <c r="F228" s="115" t="s">
        <v>35</v>
      </c>
      <c r="G228" s="64">
        <v>101</v>
      </c>
      <c r="H228" s="64">
        <v>50</v>
      </c>
      <c r="I228" s="64"/>
      <c r="J228" s="64">
        <v>8</v>
      </c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5">
        <v>2</v>
      </c>
      <c r="Z228" s="64"/>
      <c r="AA228" s="66">
        <f t="shared" si="6"/>
        <v>161</v>
      </c>
      <c r="AB228" s="64"/>
      <c r="AC228" s="67">
        <f t="shared" si="11"/>
        <v>161</v>
      </c>
      <c r="AD228" s="285">
        <v>38</v>
      </c>
      <c r="AE228" s="51"/>
      <c r="AF228" s="51"/>
      <c r="AG228" s="51"/>
      <c r="AH228" s="51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</row>
    <row r="229" spans="1:49" ht="30" customHeight="1" x14ac:dyDescent="0.25">
      <c r="A229" s="108" t="s">
        <v>663</v>
      </c>
      <c r="B229" s="339"/>
      <c r="C229" s="339"/>
      <c r="D229" s="52" t="s">
        <v>1982</v>
      </c>
      <c r="E229" s="2" t="s">
        <v>664</v>
      </c>
      <c r="F229" s="109" t="s">
        <v>35</v>
      </c>
      <c r="G229" s="42">
        <v>1</v>
      </c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>
        <v>5</v>
      </c>
      <c r="S229" s="42"/>
      <c r="T229" s="42"/>
      <c r="U229" s="42"/>
      <c r="V229" s="42"/>
      <c r="W229" s="42"/>
      <c r="X229" s="42"/>
      <c r="Y229" s="54"/>
      <c r="Z229" s="42"/>
      <c r="AA229" s="48">
        <f t="shared" si="6"/>
        <v>6</v>
      </c>
      <c r="AB229" s="55"/>
      <c r="AC229" s="50">
        <f t="shared" si="11"/>
        <v>6</v>
      </c>
      <c r="AD229" s="287">
        <v>35.1</v>
      </c>
    </row>
    <row r="230" spans="1:49" ht="30" customHeight="1" x14ac:dyDescent="0.25">
      <c r="A230" s="108" t="s">
        <v>665</v>
      </c>
      <c r="B230" s="340" t="s">
        <v>666</v>
      </c>
      <c r="C230" s="340" t="s">
        <v>667</v>
      </c>
      <c r="D230" s="52" t="s">
        <v>1983</v>
      </c>
      <c r="E230" s="1" t="s">
        <v>668</v>
      </c>
      <c r="F230" s="109" t="s">
        <v>35</v>
      </c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>
        <v>15</v>
      </c>
      <c r="S230" s="42"/>
      <c r="T230" s="42"/>
      <c r="U230" s="42"/>
      <c r="V230" s="42"/>
      <c r="W230" s="42"/>
      <c r="X230" s="42"/>
      <c r="Y230" s="54"/>
      <c r="Z230" s="42"/>
      <c r="AA230" s="48">
        <f t="shared" si="6"/>
        <v>15</v>
      </c>
      <c r="AB230" s="55"/>
      <c r="AC230" s="50">
        <f t="shared" si="11"/>
        <v>15</v>
      </c>
      <c r="AD230" s="285">
        <v>39.119999999999997</v>
      </c>
    </row>
    <row r="231" spans="1:49" ht="30" customHeight="1" x14ac:dyDescent="0.25">
      <c r="A231" s="108" t="s">
        <v>669</v>
      </c>
      <c r="B231" s="339"/>
      <c r="C231" s="339"/>
      <c r="D231" s="52" t="s">
        <v>1984</v>
      </c>
      <c r="E231" s="2" t="s">
        <v>670</v>
      </c>
      <c r="F231" s="109" t="s">
        <v>35</v>
      </c>
      <c r="G231" s="42"/>
      <c r="H231" s="42">
        <v>5</v>
      </c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>
        <v>10</v>
      </c>
      <c r="W231" s="42"/>
      <c r="X231" s="42"/>
      <c r="Y231" s="54"/>
      <c r="Z231" s="42"/>
      <c r="AA231" s="48">
        <f t="shared" si="6"/>
        <v>15</v>
      </c>
      <c r="AB231" s="55"/>
      <c r="AC231" s="50">
        <f t="shared" si="11"/>
        <v>15</v>
      </c>
      <c r="AD231" s="285">
        <v>52.32</v>
      </c>
    </row>
    <row r="232" spans="1:49" ht="30" customHeight="1" x14ac:dyDescent="0.25">
      <c r="A232" s="114" t="s">
        <v>671</v>
      </c>
      <c r="B232" s="77" t="s">
        <v>672</v>
      </c>
      <c r="C232" s="77" t="s">
        <v>673</v>
      </c>
      <c r="D232" s="77" t="s">
        <v>1985</v>
      </c>
      <c r="E232" s="1"/>
      <c r="F232" s="115" t="s">
        <v>35</v>
      </c>
      <c r="G232" s="64">
        <v>29</v>
      </c>
      <c r="H232" s="64"/>
      <c r="I232" s="64"/>
      <c r="J232" s="64"/>
      <c r="K232" s="64"/>
      <c r="L232" s="64"/>
      <c r="M232" s="64"/>
      <c r="N232" s="64">
        <v>5</v>
      </c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5"/>
      <c r="Z232" s="64"/>
      <c r="AA232" s="66">
        <f t="shared" si="6"/>
        <v>34</v>
      </c>
      <c r="AB232" s="64"/>
      <c r="AC232" s="67">
        <f t="shared" si="11"/>
        <v>34</v>
      </c>
      <c r="AD232" s="285">
        <v>892.06</v>
      </c>
      <c r="AE232" s="122"/>
      <c r="AF232" s="51"/>
      <c r="AG232" s="51"/>
      <c r="AH232" s="51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</row>
    <row r="233" spans="1:49" ht="30" customHeight="1" x14ac:dyDescent="0.25">
      <c r="A233" s="114" t="s">
        <v>674</v>
      </c>
      <c r="B233" s="77" t="s">
        <v>675</v>
      </c>
      <c r="C233" s="77" t="s">
        <v>676</v>
      </c>
      <c r="D233" s="77" t="s">
        <v>1986</v>
      </c>
      <c r="E233" s="1"/>
      <c r="F233" s="115" t="s">
        <v>35</v>
      </c>
      <c r="G233" s="64">
        <v>14</v>
      </c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5"/>
      <c r="Z233" s="64"/>
      <c r="AA233" s="66">
        <f t="shared" si="6"/>
        <v>14</v>
      </c>
      <c r="AB233" s="64"/>
      <c r="AC233" s="67">
        <f t="shared" si="11"/>
        <v>14</v>
      </c>
      <c r="AD233" s="285">
        <v>205</v>
      </c>
      <c r="AE233" s="122"/>
      <c r="AF233" s="51"/>
      <c r="AG233" s="51"/>
      <c r="AH233" s="51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</row>
    <row r="234" spans="1:49" ht="30" customHeight="1" x14ac:dyDescent="0.25">
      <c r="A234" s="114" t="s">
        <v>677</v>
      </c>
      <c r="B234" s="77" t="s">
        <v>678</v>
      </c>
      <c r="C234" s="77" t="s">
        <v>679</v>
      </c>
      <c r="D234" s="77" t="s">
        <v>1987</v>
      </c>
      <c r="E234" s="1"/>
      <c r="F234" s="115" t="s">
        <v>35</v>
      </c>
      <c r="G234" s="141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144">
        <v>6</v>
      </c>
      <c r="W234" s="64"/>
      <c r="X234" s="64"/>
      <c r="Y234" s="65">
        <v>3</v>
      </c>
      <c r="Z234" s="64"/>
      <c r="AA234" s="66">
        <f t="shared" si="6"/>
        <v>9</v>
      </c>
      <c r="AB234" s="64"/>
      <c r="AC234" s="67">
        <f t="shared" si="11"/>
        <v>9</v>
      </c>
      <c r="AD234" s="285">
        <v>524.70000000000005</v>
      </c>
      <c r="AG234" s="51"/>
      <c r="AH234" s="51"/>
    </row>
    <row r="235" spans="1:49" ht="30" customHeight="1" x14ac:dyDescent="0.25">
      <c r="A235" s="108" t="s">
        <v>680</v>
      </c>
      <c r="B235" s="52" t="s">
        <v>681</v>
      </c>
      <c r="C235" s="52" t="s">
        <v>682</v>
      </c>
      <c r="D235" s="52" t="s">
        <v>1988</v>
      </c>
      <c r="E235" s="1" t="s">
        <v>683</v>
      </c>
      <c r="F235" s="109" t="s">
        <v>35</v>
      </c>
      <c r="G235" s="42">
        <v>16</v>
      </c>
      <c r="H235" s="42">
        <v>50</v>
      </c>
      <c r="I235" s="42"/>
      <c r="J235" s="42">
        <v>1</v>
      </c>
      <c r="K235" s="42">
        <v>25</v>
      </c>
      <c r="L235" s="42">
        <v>2</v>
      </c>
      <c r="M235" s="42">
        <v>2</v>
      </c>
      <c r="N235" s="42">
        <v>5</v>
      </c>
      <c r="O235" s="42">
        <v>1</v>
      </c>
      <c r="P235" s="42">
        <v>1</v>
      </c>
      <c r="Q235" s="42"/>
      <c r="R235" s="42">
        <v>5</v>
      </c>
      <c r="S235" s="42"/>
      <c r="T235" s="42"/>
      <c r="U235" s="42">
        <v>2</v>
      </c>
      <c r="V235" s="42"/>
      <c r="W235" s="42"/>
      <c r="X235" s="42"/>
      <c r="Y235" s="54"/>
      <c r="Z235" s="42"/>
      <c r="AA235" s="48">
        <f t="shared" si="6"/>
        <v>110</v>
      </c>
      <c r="AB235" s="55"/>
      <c r="AC235" s="50">
        <f t="shared" si="11"/>
        <v>110</v>
      </c>
      <c r="AD235" s="287">
        <v>95.7</v>
      </c>
      <c r="AE235" s="51"/>
      <c r="AF235" s="51"/>
      <c r="AG235" s="51"/>
      <c r="AH235" s="51"/>
    </row>
    <row r="236" spans="1:49" ht="30" customHeight="1" x14ac:dyDescent="0.25">
      <c r="A236" s="114" t="s">
        <v>684</v>
      </c>
      <c r="B236" s="77" t="s">
        <v>685</v>
      </c>
      <c r="C236" s="77" t="s">
        <v>686</v>
      </c>
      <c r="D236" s="77" t="s">
        <v>1989</v>
      </c>
      <c r="E236" s="1"/>
      <c r="F236" s="115" t="s">
        <v>35</v>
      </c>
      <c r="G236" s="64">
        <v>2</v>
      </c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5"/>
      <c r="Z236" s="64"/>
      <c r="AA236" s="66">
        <f t="shared" si="6"/>
        <v>2</v>
      </c>
      <c r="AB236" s="64"/>
      <c r="AC236" s="67">
        <f t="shared" si="11"/>
        <v>2</v>
      </c>
      <c r="AD236" s="285">
        <v>3452.9</v>
      </c>
      <c r="AE236" s="51"/>
      <c r="AF236" s="51"/>
      <c r="AG236" s="51"/>
      <c r="AH236" s="51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</row>
    <row r="237" spans="1:49" ht="60" customHeight="1" x14ac:dyDescent="0.25">
      <c r="A237" s="145" t="s">
        <v>687</v>
      </c>
      <c r="B237" s="146" t="s">
        <v>688</v>
      </c>
      <c r="C237" s="147" t="s">
        <v>689</v>
      </c>
      <c r="D237" s="148" t="s">
        <v>1990</v>
      </c>
      <c r="E237" s="1"/>
      <c r="F237" s="149" t="s">
        <v>35</v>
      </c>
      <c r="G237" s="150">
        <v>3</v>
      </c>
      <c r="H237" s="150">
        <v>2</v>
      </c>
      <c r="I237" s="150">
        <v>1</v>
      </c>
      <c r="J237" s="150">
        <v>3</v>
      </c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1"/>
      <c r="Z237" s="64"/>
      <c r="AA237" s="66">
        <f t="shared" si="6"/>
        <v>9</v>
      </c>
      <c r="AB237" s="150"/>
      <c r="AC237" s="67">
        <f t="shared" si="11"/>
        <v>9</v>
      </c>
      <c r="AD237" s="358" t="s">
        <v>690</v>
      </c>
      <c r="AE237" s="51"/>
      <c r="AF237" s="51"/>
      <c r="AG237" s="51"/>
      <c r="AH237" s="51"/>
      <c r="AI237" s="51"/>
      <c r="AJ237" s="51"/>
      <c r="AK237" s="51"/>
      <c r="AL237" s="51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</row>
    <row r="238" spans="1:49" ht="30" customHeight="1" x14ac:dyDescent="0.25">
      <c r="A238" s="102"/>
      <c r="B238" s="152"/>
      <c r="C238" s="153" t="s">
        <v>691</v>
      </c>
      <c r="D238" s="152"/>
      <c r="E238" s="154"/>
      <c r="F238" s="152"/>
      <c r="G238" s="152"/>
      <c r="H238" s="152"/>
      <c r="I238" s="152"/>
      <c r="J238" s="152"/>
      <c r="K238" s="152"/>
      <c r="L238" s="152"/>
      <c r="M238" s="152"/>
      <c r="N238" s="152"/>
      <c r="O238" s="152"/>
      <c r="P238" s="152"/>
      <c r="Q238" s="152"/>
      <c r="R238" s="155"/>
      <c r="S238" s="152"/>
      <c r="T238" s="152"/>
      <c r="U238" s="155"/>
      <c r="V238" s="152"/>
      <c r="W238" s="152"/>
      <c r="X238" s="152"/>
      <c r="Y238" s="152"/>
      <c r="Z238" s="42"/>
      <c r="AA238" s="48">
        <f t="shared" si="6"/>
        <v>0</v>
      </c>
      <c r="AB238" s="152"/>
      <c r="AC238" s="50">
        <f t="shared" si="11"/>
        <v>0</v>
      </c>
      <c r="AD238" s="285"/>
    </row>
    <row r="239" spans="1:49" ht="30" customHeight="1" x14ac:dyDescent="0.25">
      <c r="A239" s="156" t="s">
        <v>692</v>
      </c>
      <c r="B239" s="346" t="s">
        <v>693</v>
      </c>
      <c r="C239" s="346" t="s">
        <v>694</v>
      </c>
      <c r="D239" s="157" t="s">
        <v>1991</v>
      </c>
      <c r="E239" s="1"/>
      <c r="F239" s="158" t="s">
        <v>35</v>
      </c>
      <c r="G239" s="159">
        <v>1</v>
      </c>
      <c r="H239" s="159"/>
      <c r="I239" s="159"/>
      <c r="J239" s="159"/>
      <c r="K239" s="159"/>
      <c r="L239" s="159"/>
      <c r="M239" s="159">
        <v>15</v>
      </c>
      <c r="N239" s="159"/>
      <c r="O239" s="159"/>
      <c r="P239" s="159"/>
      <c r="Q239" s="159"/>
      <c r="R239" s="159"/>
      <c r="S239" s="159"/>
      <c r="T239" s="159"/>
      <c r="U239" s="159"/>
      <c r="V239" s="159"/>
      <c r="W239" s="159"/>
      <c r="X239" s="159"/>
      <c r="Y239" s="160"/>
      <c r="Z239" s="64"/>
      <c r="AA239" s="66">
        <f t="shared" si="6"/>
        <v>16</v>
      </c>
      <c r="AB239" s="159"/>
      <c r="AC239" s="67">
        <f t="shared" si="11"/>
        <v>16</v>
      </c>
      <c r="AD239" s="285">
        <v>346.5</v>
      </c>
      <c r="AE239" s="122"/>
      <c r="AF239" s="51"/>
      <c r="AG239" s="51"/>
      <c r="AH239" s="51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</row>
    <row r="240" spans="1:49" ht="30" customHeight="1" x14ac:dyDescent="0.25">
      <c r="A240" s="114" t="s">
        <v>695</v>
      </c>
      <c r="B240" s="339"/>
      <c r="C240" s="339"/>
      <c r="D240" s="77" t="s">
        <v>1992</v>
      </c>
      <c r="E240" s="1"/>
      <c r="F240" s="115" t="s">
        <v>35</v>
      </c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5"/>
      <c r="Z240" s="64"/>
      <c r="AA240" s="66">
        <f t="shared" si="6"/>
        <v>0</v>
      </c>
      <c r="AB240" s="64"/>
      <c r="AC240" s="67">
        <f t="shared" si="11"/>
        <v>0</v>
      </c>
      <c r="AD240" s="285"/>
      <c r="AE240" s="51"/>
      <c r="AF240" s="51"/>
      <c r="AG240" s="51"/>
      <c r="AH240" s="51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</row>
    <row r="241" spans="1:49" ht="30" customHeight="1" x14ac:dyDescent="0.25">
      <c r="A241" s="108" t="s">
        <v>696</v>
      </c>
      <c r="B241" s="52" t="s">
        <v>697</v>
      </c>
      <c r="C241" s="52" t="s">
        <v>698</v>
      </c>
      <c r="D241" s="52" t="s">
        <v>1993</v>
      </c>
      <c r="E241" s="1"/>
      <c r="F241" s="109" t="s">
        <v>35</v>
      </c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54"/>
      <c r="Z241" s="42"/>
      <c r="AA241" s="48">
        <f t="shared" si="6"/>
        <v>0</v>
      </c>
      <c r="AB241" s="55"/>
      <c r="AC241" s="50">
        <f t="shared" si="11"/>
        <v>0</v>
      </c>
      <c r="AD241" s="285"/>
      <c r="AE241" s="51"/>
      <c r="AF241" s="51"/>
      <c r="AG241" s="51"/>
      <c r="AH241" s="51"/>
    </row>
    <row r="242" spans="1:49" ht="30" customHeight="1" x14ac:dyDescent="0.25">
      <c r="A242" s="114" t="s">
        <v>699</v>
      </c>
      <c r="B242" s="77" t="s">
        <v>700</v>
      </c>
      <c r="C242" s="77" t="s">
        <v>701</v>
      </c>
      <c r="D242" s="77" t="s">
        <v>702</v>
      </c>
      <c r="E242" s="1" t="s">
        <v>703</v>
      </c>
      <c r="F242" s="115" t="s">
        <v>35</v>
      </c>
      <c r="G242" s="64"/>
      <c r="H242" s="64"/>
      <c r="I242" s="64"/>
      <c r="J242" s="64"/>
      <c r="K242" s="64"/>
      <c r="L242" s="64"/>
      <c r="M242" s="64">
        <v>15</v>
      </c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5"/>
      <c r="Z242" s="64"/>
      <c r="AA242" s="66">
        <f t="shared" si="6"/>
        <v>15</v>
      </c>
      <c r="AB242" s="64"/>
      <c r="AC242" s="67">
        <f t="shared" si="11"/>
        <v>15</v>
      </c>
      <c r="AD242" s="285">
        <v>737.61</v>
      </c>
      <c r="AF242" s="51"/>
      <c r="AG242" s="138"/>
      <c r="AH242" s="51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</row>
    <row r="243" spans="1:49" ht="30" customHeight="1" x14ac:dyDescent="0.25">
      <c r="A243" s="108" t="s">
        <v>704</v>
      </c>
      <c r="B243" s="52" t="s">
        <v>705</v>
      </c>
      <c r="C243" s="52" t="s">
        <v>706</v>
      </c>
      <c r="D243" s="52" t="s">
        <v>1994</v>
      </c>
      <c r="E243" s="1" t="s">
        <v>707</v>
      </c>
      <c r="F243" s="109" t="s">
        <v>35</v>
      </c>
      <c r="G243" s="42">
        <v>30</v>
      </c>
      <c r="H243" s="42"/>
      <c r="I243" s="42"/>
      <c r="J243" s="42"/>
      <c r="K243" s="42"/>
      <c r="L243" s="42"/>
      <c r="M243" s="42">
        <v>40</v>
      </c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54"/>
      <c r="Z243" s="42"/>
      <c r="AA243" s="48">
        <f t="shared" si="6"/>
        <v>70</v>
      </c>
      <c r="AB243" s="55"/>
      <c r="AC243" s="50">
        <f t="shared" si="11"/>
        <v>70</v>
      </c>
      <c r="AD243" s="285">
        <v>212.79</v>
      </c>
      <c r="AE243" s="51"/>
      <c r="AF243" s="51"/>
      <c r="AG243" s="51"/>
      <c r="AH243" s="51"/>
    </row>
    <row r="244" spans="1:49" ht="30" customHeight="1" x14ac:dyDescent="0.25">
      <c r="A244" s="114" t="s">
        <v>708</v>
      </c>
      <c r="B244" s="77" t="s">
        <v>709</v>
      </c>
      <c r="C244" s="77" t="s">
        <v>709</v>
      </c>
      <c r="D244" s="77" t="s">
        <v>1995</v>
      </c>
      <c r="E244" s="1"/>
      <c r="F244" s="115" t="s">
        <v>35</v>
      </c>
      <c r="G244" s="64">
        <v>20</v>
      </c>
      <c r="H244" s="64"/>
      <c r="I244" s="64"/>
      <c r="J244" s="64"/>
      <c r="K244" s="64"/>
      <c r="L244" s="64"/>
      <c r="M244" s="64">
        <v>15</v>
      </c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5"/>
      <c r="Z244" s="64"/>
      <c r="AA244" s="66">
        <f t="shared" si="6"/>
        <v>35</v>
      </c>
      <c r="AB244" s="64"/>
      <c r="AC244" s="67">
        <f t="shared" si="11"/>
        <v>35</v>
      </c>
      <c r="AD244" s="285"/>
      <c r="AE244" s="51"/>
      <c r="AF244" s="51"/>
      <c r="AG244" s="51"/>
      <c r="AH244" s="51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</row>
    <row r="245" spans="1:49" ht="30" customHeight="1" x14ac:dyDescent="0.25">
      <c r="A245" s="114" t="s">
        <v>710</v>
      </c>
      <c r="B245" s="338" t="s">
        <v>711</v>
      </c>
      <c r="C245" s="338" t="s">
        <v>712</v>
      </c>
      <c r="D245" s="77" t="s">
        <v>1996</v>
      </c>
      <c r="E245" s="1"/>
      <c r="F245" s="115" t="s">
        <v>35</v>
      </c>
      <c r="G245" s="64">
        <v>10</v>
      </c>
      <c r="H245" s="64"/>
      <c r="I245" s="64"/>
      <c r="J245" s="64"/>
      <c r="K245" s="64"/>
      <c r="L245" s="64"/>
      <c r="M245" s="64">
        <v>5</v>
      </c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5"/>
      <c r="Z245" s="64"/>
      <c r="AA245" s="66">
        <f t="shared" si="6"/>
        <v>15</v>
      </c>
      <c r="AB245" s="64"/>
      <c r="AC245" s="67">
        <f t="shared" si="11"/>
        <v>15</v>
      </c>
      <c r="AD245" s="285">
        <v>1485</v>
      </c>
      <c r="AE245" s="51"/>
      <c r="AF245" s="76"/>
      <c r="AG245" s="51"/>
      <c r="AH245" s="51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</row>
    <row r="246" spans="1:49" ht="30" customHeight="1" x14ac:dyDescent="0.25">
      <c r="A246" s="108" t="s">
        <v>713</v>
      </c>
      <c r="B246" s="339"/>
      <c r="C246" s="339"/>
      <c r="D246" s="52" t="s">
        <v>1997</v>
      </c>
      <c r="E246" s="1" t="s">
        <v>714</v>
      </c>
      <c r="F246" s="109" t="s">
        <v>35</v>
      </c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54"/>
      <c r="Z246" s="42"/>
      <c r="AA246" s="48">
        <f t="shared" si="6"/>
        <v>0</v>
      </c>
      <c r="AB246" s="55"/>
      <c r="AC246" s="50">
        <f t="shared" si="11"/>
        <v>0</v>
      </c>
      <c r="AD246" s="285">
        <v>573.27</v>
      </c>
    </row>
    <row r="247" spans="1:49" ht="30" customHeight="1" x14ac:dyDescent="0.25">
      <c r="A247" s="108" t="s">
        <v>715</v>
      </c>
      <c r="B247" s="344" t="s">
        <v>716</v>
      </c>
      <c r="C247" s="344" t="s">
        <v>717</v>
      </c>
      <c r="D247" s="56" t="s">
        <v>1998</v>
      </c>
      <c r="E247" s="1" t="s">
        <v>718</v>
      </c>
      <c r="F247" s="109" t="s">
        <v>35</v>
      </c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54"/>
      <c r="Z247" s="42"/>
      <c r="AA247" s="48">
        <f t="shared" si="6"/>
        <v>0</v>
      </c>
      <c r="AB247" s="55"/>
      <c r="AC247" s="50">
        <f t="shared" si="11"/>
        <v>0</v>
      </c>
      <c r="AD247" s="285">
        <v>7643.08</v>
      </c>
    </row>
    <row r="248" spans="1:49" ht="30" customHeight="1" x14ac:dyDescent="0.25">
      <c r="A248" s="130" t="s">
        <v>719</v>
      </c>
      <c r="B248" s="341"/>
      <c r="C248" s="341"/>
      <c r="D248" s="86" t="s">
        <v>1999</v>
      </c>
      <c r="E248" s="1" t="s">
        <v>720</v>
      </c>
      <c r="F248" s="161" t="s">
        <v>35</v>
      </c>
      <c r="G248" s="162">
        <v>5</v>
      </c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3"/>
      <c r="Z248" s="42"/>
      <c r="AA248" s="48">
        <f t="shared" si="6"/>
        <v>5</v>
      </c>
      <c r="AB248" s="164"/>
      <c r="AC248" s="50">
        <f t="shared" si="11"/>
        <v>5</v>
      </c>
      <c r="AD248" s="285">
        <v>13198.83</v>
      </c>
    </row>
    <row r="249" spans="1:49" ht="12.75" customHeight="1" x14ac:dyDescent="0.25">
      <c r="A249" s="165"/>
      <c r="B249" s="166"/>
      <c r="C249" s="167" t="s">
        <v>721</v>
      </c>
      <c r="D249" s="166"/>
      <c r="E249" s="168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71"/>
      <c r="S249" s="60"/>
      <c r="T249" s="60"/>
      <c r="U249" s="71"/>
      <c r="V249" s="60"/>
      <c r="W249" s="60"/>
      <c r="X249" s="60"/>
      <c r="Y249" s="60"/>
      <c r="Z249" s="42"/>
      <c r="AA249" s="69"/>
      <c r="AB249" s="60"/>
      <c r="AC249" s="169"/>
      <c r="AD249" s="285"/>
    </row>
    <row r="250" spans="1:49" ht="15.75" customHeight="1" x14ac:dyDescent="0.25">
      <c r="A250" s="170"/>
      <c r="B250" s="171"/>
      <c r="C250" s="171"/>
      <c r="D250" s="171"/>
      <c r="E250" s="172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71"/>
      <c r="S250" s="60"/>
      <c r="T250" s="60"/>
      <c r="U250" s="71"/>
      <c r="V250" s="60"/>
      <c r="W250" s="60"/>
      <c r="X250" s="60"/>
      <c r="Y250" s="60"/>
      <c r="Z250" s="42"/>
      <c r="AA250" s="69"/>
      <c r="AB250" s="60"/>
      <c r="AC250" s="169"/>
      <c r="AD250" s="285"/>
    </row>
    <row r="251" spans="1:49" ht="30" customHeight="1" x14ac:dyDescent="0.25">
      <c r="A251" s="156" t="s">
        <v>722</v>
      </c>
      <c r="B251" s="157" t="s">
        <v>723</v>
      </c>
      <c r="C251" s="157" t="s">
        <v>724</v>
      </c>
      <c r="D251" s="157" t="s">
        <v>2000</v>
      </c>
      <c r="E251" s="1"/>
      <c r="F251" s="173" t="s">
        <v>35</v>
      </c>
      <c r="G251" s="174"/>
      <c r="H251" s="174"/>
      <c r="I251" s="174"/>
      <c r="J251" s="174"/>
      <c r="K251" s="174"/>
      <c r="L251" s="174"/>
      <c r="M251" s="174"/>
      <c r="N251" s="174"/>
      <c r="O251" s="174">
        <v>3</v>
      </c>
      <c r="P251" s="174"/>
      <c r="Q251" s="174"/>
      <c r="R251" s="174"/>
      <c r="S251" s="174"/>
      <c r="T251" s="174"/>
      <c r="U251" s="174"/>
      <c r="V251" s="174"/>
      <c r="W251" s="174"/>
      <c r="X251" s="174"/>
      <c r="Y251" s="67"/>
      <c r="Z251" s="64"/>
      <c r="AA251" s="66">
        <f t="shared" ref="AA251:AA271" si="12">SUM(G251:Z251)</f>
        <v>3</v>
      </c>
      <c r="AB251" s="174"/>
      <c r="AC251" s="67">
        <f t="shared" ref="AC251:AC257" si="13">AA251-AB251</f>
        <v>3</v>
      </c>
      <c r="AD251" s="285">
        <v>707.3</v>
      </c>
      <c r="AE251" s="51"/>
      <c r="AF251" s="76"/>
      <c r="AG251" s="51"/>
      <c r="AH251" s="51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</row>
    <row r="252" spans="1:49" ht="30" customHeight="1" x14ac:dyDescent="0.25">
      <c r="A252" s="114" t="s">
        <v>725</v>
      </c>
      <c r="B252" s="345" t="s">
        <v>726</v>
      </c>
      <c r="C252" s="345" t="s">
        <v>726</v>
      </c>
      <c r="D252" s="77" t="s">
        <v>2001</v>
      </c>
      <c r="E252" s="1" t="s">
        <v>727</v>
      </c>
      <c r="F252" s="115" t="s">
        <v>104</v>
      </c>
      <c r="G252" s="64">
        <v>70</v>
      </c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5"/>
      <c r="Z252" s="64"/>
      <c r="AA252" s="66">
        <f t="shared" si="12"/>
        <v>70</v>
      </c>
      <c r="AB252" s="64"/>
      <c r="AC252" s="67">
        <f t="shared" si="13"/>
        <v>70</v>
      </c>
      <c r="AD252" s="285">
        <v>813.12</v>
      </c>
      <c r="AE252" s="51"/>
      <c r="AF252" s="51"/>
      <c r="AG252" s="51"/>
      <c r="AH252" s="51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</row>
    <row r="253" spans="1:49" ht="30" customHeight="1" x14ac:dyDescent="0.25">
      <c r="A253" s="108" t="s">
        <v>728</v>
      </c>
      <c r="B253" s="339"/>
      <c r="C253" s="339"/>
      <c r="D253" s="71" t="s">
        <v>729</v>
      </c>
      <c r="E253" s="1" t="s">
        <v>730</v>
      </c>
      <c r="F253" s="109" t="s">
        <v>35</v>
      </c>
      <c r="G253" s="42">
        <v>100</v>
      </c>
      <c r="H253" s="42"/>
      <c r="I253" s="42"/>
      <c r="J253" s="42"/>
      <c r="K253" s="42"/>
      <c r="L253" s="42"/>
      <c r="M253" s="42"/>
      <c r="N253" s="42">
        <v>2</v>
      </c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54"/>
      <c r="Z253" s="42"/>
      <c r="AA253" s="48">
        <f t="shared" si="12"/>
        <v>102</v>
      </c>
      <c r="AB253" s="55"/>
      <c r="AC253" s="50">
        <f t="shared" si="13"/>
        <v>102</v>
      </c>
      <c r="AD253" s="285">
        <v>50.19</v>
      </c>
      <c r="AE253" s="51"/>
      <c r="AF253" s="51"/>
      <c r="AG253" s="138"/>
      <c r="AH253" s="51"/>
    </row>
    <row r="254" spans="1:49" ht="30" customHeight="1" x14ac:dyDescent="0.25">
      <c r="A254" s="108" t="s">
        <v>731</v>
      </c>
      <c r="B254" s="52" t="s">
        <v>732</v>
      </c>
      <c r="C254" s="52" t="s">
        <v>732</v>
      </c>
      <c r="D254" s="52" t="s">
        <v>2002</v>
      </c>
      <c r="E254" s="1" t="s">
        <v>733</v>
      </c>
      <c r="F254" s="109" t="s">
        <v>35</v>
      </c>
      <c r="G254" s="42">
        <v>162</v>
      </c>
      <c r="H254" s="42">
        <v>10</v>
      </c>
      <c r="I254" s="42">
        <v>5</v>
      </c>
      <c r="J254" s="42">
        <v>28</v>
      </c>
      <c r="K254" s="42">
        <v>50</v>
      </c>
      <c r="L254" s="42"/>
      <c r="M254" s="42"/>
      <c r="N254" s="42">
        <v>12</v>
      </c>
      <c r="O254" s="42">
        <v>5</v>
      </c>
      <c r="P254" s="42">
        <v>4</v>
      </c>
      <c r="Q254" s="42">
        <v>12</v>
      </c>
      <c r="R254" s="42">
        <v>5</v>
      </c>
      <c r="S254" s="42">
        <v>2</v>
      </c>
      <c r="T254" s="42"/>
      <c r="U254" s="42">
        <v>2</v>
      </c>
      <c r="V254" s="42">
        <v>2</v>
      </c>
      <c r="W254" s="42"/>
      <c r="X254" s="42">
        <v>1</v>
      </c>
      <c r="Y254" s="54">
        <v>2</v>
      </c>
      <c r="Z254" s="42">
        <v>5</v>
      </c>
      <c r="AA254" s="48">
        <f t="shared" si="12"/>
        <v>307</v>
      </c>
      <c r="AB254" s="55"/>
      <c r="AC254" s="50">
        <f t="shared" si="13"/>
        <v>307</v>
      </c>
      <c r="AD254" s="285">
        <v>272.37</v>
      </c>
    </row>
    <row r="255" spans="1:49" ht="30" customHeight="1" x14ac:dyDescent="0.25">
      <c r="A255" s="108" t="s">
        <v>734</v>
      </c>
      <c r="B255" s="340" t="s">
        <v>735</v>
      </c>
      <c r="C255" s="340" t="s">
        <v>736</v>
      </c>
      <c r="D255" s="52" t="s">
        <v>2003</v>
      </c>
      <c r="E255" s="1"/>
      <c r="F255" s="109" t="s">
        <v>104</v>
      </c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54"/>
      <c r="Z255" s="42"/>
      <c r="AA255" s="48">
        <f t="shared" si="12"/>
        <v>0</v>
      </c>
      <c r="AB255" s="55"/>
      <c r="AC255" s="50">
        <f t="shared" si="13"/>
        <v>0</v>
      </c>
      <c r="AD255" s="285"/>
      <c r="AE255" s="51"/>
      <c r="AF255" s="51"/>
      <c r="AG255" s="51"/>
      <c r="AH255" s="51"/>
    </row>
    <row r="256" spans="1:49" ht="30" customHeight="1" x14ac:dyDescent="0.25">
      <c r="A256" s="108" t="s">
        <v>737</v>
      </c>
      <c r="B256" s="339"/>
      <c r="C256" s="339"/>
      <c r="D256" s="52" t="s">
        <v>2004</v>
      </c>
      <c r="E256" s="1" t="s">
        <v>738</v>
      </c>
      <c r="F256" s="109" t="s">
        <v>35</v>
      </c>
      <c r="G256" s="42">
        <v>1</v>
      </c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54"/>
      <c r="Z256" s="42"/>
      <c r="AA256" s="48">
        <f t="shared" si="12"/>
        <v>1</v>
      </c>
      <c r="AB256" s="55"/>
      <c r="AC256" s="50">
        <f t="shared" si="13"/>
        <v>1</v>
      </c>
      <c r="AD256" s="287">
        <v>119.8</v>
      </c>
      <c r="AE256" s="51"/>
      <c r="AF256" s="51"/>
      <c r="AG256" s="51"/>
      <c r="AH256" s="51"/>
    </row>
    <row r="257" spans="1:49" ht="30" customHeight="1" x14ac:dyDescent="0.25">
      <c r="A257" s="114" t="s">
        <v>739</v>
      </c>
      <c r="B257" s="77" t="s">
        <v>740</v>
      </c>
      <c r="C257" s="77" t="s">
        <v>741</v>
      </c>
      <c r="D257" s="77" t="s">
        <v>2005</v>
      </c>
      <c r="E257" s="1"/>
      <c r="F257" s="115" t="s">
        <v>35</v>
      </c>
      <c r="G257" s="64">
        <v>5</v>
      </c>
      <c r="H257" s="64">
        <v>50</v>
      </c>
      <c r="I257" s="64">
        <v>2</v>
      </c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5"/>
      <c r="Z257" s="64"/>
      <c r="AA257" s="66">
        <f t="shared" si="12"/>
        <v>57</v>
      </c>
      <c r="AB257" s="64"/>
      <c r="AC257" s="67">
        <f t="shared" si="13"/>
        <v>57</v>
      </c>
      <c r="AD257" s="285">
        <v>450</v>
      </c>
      <c r="AE257" s="122"/>
      <c r="AF257" s="51"/>
      <c r="AG257" s="51"/>
      <c r="AH257" s="51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</row>
    <row r="258" spans="1:49" ht="30" customHeight="1" x14ac:dyDescent="0.25">
      <c r="A258" s="114" t="s">
        <v>742</v>
      </c>
      <c r="B258" s="77" t="s">
        <v>743</v>
      </c>
      <c r="C258" s="77" t="s">
        <v>744</v>
      </c>
      <c r="D258" s="77" t="s">
        <v>2006</v>
      </c>
      <c r="E258" s="1" t="s">
        <v>745</v>
      </c>
      <c r="F258" s="115" t="s">
        <v>35</v>
      </c>
      <c r="G258" s="64">
        <v>52</v>
      </c>
      <c r="H258" s="64"/>
      <c r="I258" s="64"/>
      <c r="J258" s="64">
        <v>5</v>
      </c>
      <c r="K258" s="64">
        <v>10</v>
      </c>
      <c r="L258" s="64"/>
      <c r="M258" s="64"/>
      <c r="N258" s="64">
        <v>2</v>
      </c>
      <c r="O258" s="64">
        <v>2</v>
      </c>
      <c r="P258" s="64"/>
      <c r="Q258" s="64">
        <v>1</v>
      </c>
      <c r="R258" s="64"/>
      <c r="S258" s="64"/>
      <c r="T258" s="64"/>
      <c r="U258" s="64"/>
      <c r="V258" s="64"/>
      <c r="W258" s="64"/>
      <c r="X258" s="64"/>
      <c r="Y258" s="65">
        <v>1</v>
      </c>
      <c r="Z258" s="64"/>
      <c r="AA258" s="66">
        <f t="shared" si="12"/>
        <v>73</v>
      </c>
      <c r="AB258" s="64"/>
      <c r="AC258" s="67">
        <v>183</v>
      </c>
      <c r="AD258" s="285">
        <v>166.4</v>
      </c>
      <c r="AE258" s="143"/>
      <c r="AF258" s="143"/>
      <c r="AG258" s="51"/>
      <c r="AH258" s="51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</row>
    <row r="259" spans="1:49" ht="30" customHeight="1" x14ac:dyDescent="0.25">
      <c r="A259" s="108" t="s">
        <v>746</v>
      </c>
      <c r="B259" s="52" t="s">
        <v>747</v>
      </c>
      <c r="C259" s="52" t="s">
        <v>747</v>
      </c>
      <c r="D259" s="52" t="s">
        <v>2007</v>
      </c>
      <c r="E259" s="1" t="s">
        <v>748</v>
      </c>
      <c r="F259" s="109" t="s">
        <v>35</v>
      </c>
      <c r="G259" s="42"/>
      <c r="H259" s="42"/>
      <c r="I259" s="42"/>
      <c r="J259" s="42"/>
      <c r="K259" s="42"/>
      <c r="L259" s="42"/>
      <c r="M259" s="42">
        <v>20</v>
      </c>
      <c r="N259" s="42">
        <v>1</v>
      </c>
      <c r="O259" s="73"/>
      <c r="P259" s="42"/>
      <c r="Q259" s="42"/>
      <c r="R259" s="42"/>
      <c r="S259" s="42"/>
      <c r="T259" s="42"/>
      <c r="U259" s="42"/>
      <c r="V259" s="42"/>
      <c r="W259" s="42"/>
      <c r="X259" s="73"/>
      <c r="Y259" s="175"/>
      <c r="Z259" s="42"/>
      <c r="AA259" s="48">
        <f t="shared" si="12"/>
        <v>21</v>
      </c>
      <c r="AB259" s="55"/>
      <c r="AC259" s="50">
        <f t="shared" ref="AC259:AC271" si="14">AA259-AB259</f>
        <v>21</v>
      </c>
      <c r="AD259" s="285">
        <v>110.81</v>
      </c>
    </row>
    <row r="260" spans="1:49" ht="30" customHeight="1" x14ac:dyDescent="0.25">
      <c r="A260" s="130" t="s">
        <v>749</v>
      </c>
      <c r="B260" s="98" t="s">
        <v>750</v>
      </c>
      <c r="C260" s="98" t="s">
        <v>750</v>
      </c>
      <c r="D260" s="98" t="s">
        <v>2008</v>
      </c>
      <c r="E260" s="1" t="s">
        <v>751</v>
      </c>
      <c r="F260" s="176" t="s">
        <v>35</v>
      </c>
      <c r="G260" s="89"/>
      <c r="H260" s="89"/>
      <c r="I260" s="89"/>
      <c r="J260" s="89"/>
      <c r="K260" s="89"/>
      <c r="L260" s="89"/>
      <c r="M260" s="89">
        <v>5</v>
      </c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90"/>
      <c r="Z260" s="42"/>
      <c r="AA260" s="48">
        <f t="shared" si="12"/>
        <v>5</v>
      </c>
      <c r="AB260" s="91"/>
      <c r="AC260" s="50">
        <f t="shared" si="14"/>
        <v>5</v>
      </c>
      <c r="AD260" s="285">
        <v>6689.66</v>
      </c>
    </row>
    <row r="261" spans="1:49" ht="30" customHeight="1" x14ac:dyDescent="0.25">
      <c r="A261" s="102"/>
      <c r="B261" s="177"/>
      <c r="C261" s="178" t="s">
        <v>752</v>
      </c>
      <c r="D261" s="179"/>
      <c r="E261" s="180"/>
      <c r="F261" s="177"/>
      <c r="G261" s="152"/>
      <c r="H261" s="152"/>
      <c r="I261" s="152"/>
      <c r="J261" s="152"/>
      <c r="K261" s="152"/>
      <c r="L261" s="152"/>
      <c r="M261" s="152"/>
      <c r="N261" s="152"/>
      <c r="O261" s="152"/>
      <c r="P261" s="152"/>
      <c r="Q261" s="152"/>
      <c r="R261" s="155"/>
      <c r="S261" s="152"/>
      <c r="T261" s="177"/>
      <c r="U261" s="155"/>
      <c r="V261" s="152"/>
      <c r="W261" s="152"/>
      <c r="X261" s="152"/>
      <c r="Y261" s="152"/>
      <c r="Z261" s="42"/>
      <c r="AA261" s="48">
        <f t="shared" si="12"/>
        <v>0</v>
      </c>
      <c r="AB261" s="177"/>
      <c r="AC261" s="50">
        <f t="shared" si="14"/>
        <v>0</v>
      </c>
      <c r="AD261" s="285"/>
    </row>
    <row r="262" spans="1:49" ht="30" customHeight="1" x14ac:dyDescent="0.25">
      <c r="A262" s="181" t="s">
        <v>753</v>
      </c>
      <c r="B262" s="343" t="s">
        <v>754</v>
      </c>
      <c r="C262" s="343" t="s">
        <v>755</v>
      </c>
      <c r="D262" s="93" t="s">
        <v>2009</v>
      </c>
      <c r="E262" s="1" t="s">
        <v>756</v>
      </c>
      <c r="F262" s="107" t="s">
        <v>35</v>
      </c>
      <c r="G262" s="47">
        <v>12</v>
      </c>
      <c r="H262" s="47"/>
      <c r="I262" s="47"/>
      <c r="J262" s="47">
        <v>20</v>
      </c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95"/>
      <c r="Z262" s="42">
        <v>5</v>
      </c>
      <c r="AA262" s="48">
        <f t="shared" si="12"/>
        <v>37</v>
      </c>
      <c r="AB262" s="49"/>
      <c r="AC262" s="50">
        <f t="shared" si="14"/>
        <v>37</v>
      </c>
      <c r="AD262" s="285">
        <v>372.04</v>
      </c>
      <c r="AE262" s="51"/>
      <c r="AF262" s="51"/>
      <c r="AG262" s="51"/>
      <c r="AH262" s="51"/>
    </row>
    <row r="263" spans="1:49" ht="30" customHeight="1" x14ac:dyDescent="0.25">
      <c r="A263" s="110" t="s">
        <v>757</v>
      </c>
      <c r="B263" s="341"/>
      <c r="C263" s="341"/>
      <c r="D263" s="182" t="s">
        <v>2010</v>
      </c>
      <c r="E263" s="1"/>
      <c r="F263" s="109" t="s">
        <v>35</v>
      </c>
      <c r="G263" s="42"/>
      <c r="H263" s="42"/>
      <c r="I263" s="42"/>
      <c r="J263" s="42"/>
      <c r="K263" s="42"/>
      <c r="L263" s="42"/>
      <c r="M263" s="42"/>
      <c r="N263" s="42">
        <v>6</v>
      </c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54"/>
      <c r="Z263" s="42"/>
      <c r="AA263" s="48">
        <f t="shared" si="12"/>
        <v>6</v>
      </c>
      <c r="AB263" s="55">
        <v>30</v>
      </c>
      <c r="AC263" s="50">
        <f t="shared" si="14"/>
        <v>-24</v>
      </c>
      <c r="AD263" s="285"/>
      <c r="AE263" s="51"/>
      <c r="AF263" s="51"/>
      <c r="AG263" s="51"/>
      <c r="AH263" s="51"/>
    </row>
    <row r="264" spans="1:49" ht="30" customHeight="1" x14ac:dyDescent="0.25">
      <c r="A264" s="110" t="s">
        <v>758</v>
      </c>
      <c r="B264" s="339"/>
      <c r="C264" s="339"/>
      <c r="D264" s="182" t="s">
        <v>2011</v>
      </c>
      <c r="E264" s="1"/>
      <c r="F264" s="109" t="s">
        <v>104</v>
      </c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54"/>
      <c r="Z264" s="42"/>
      <c r="AA264" s="48">
        <f t="shared" si="12"/>
        <v>0</v>
      </c>
      <c r="AB264" s="55"/>
      <c r="AC264" s="50">
        <f t="shared" si="14"/>
        <v>0</v>
      </c>
      <c r="AD264" s="285"/>
      <c r="AE264" s="51"/>
      <c r="AF264" s="51"/>
      <c r="AG264" s="51"/>
      <c r="AH264" s="51"/>
    </row>
    <row r="265" spans="1:49" ht="30" customHeight="1" x14ac:dyDescent="0.25">
      <c r="A265" s="110" t="s">
        <v>759</v>
      </c>
      <c r="B265" s="340" t="s">
        <v>760</v>
      </c>
      <c r="C265" s="340" t="s">
        <v>760</v>
      </c>
      <c r="D265" s="52" t="s">
        <v>2012</v>
      </c>
      <c r="E265" s="1" t="s">
        <v>761</v>
      </c>
      <c r="F265" s="109" t="s">
        <v>104</v>
      </c>
      <c r="G265" s="42"/>
      <c r="H265" s="42"/>
      <c r="I265" s="42">
        <v>10</v>
      </c>
      <c r="J265" s="42"/>
      <c r="K265" s="42"/>
      <c r="L265" s="42"/>
      <c r="M265" s="42"/>
      <c r="N265" s="42"/>
      <c r="O265" s="42"/>
      <c r="P265" s="42"/>
      <c r="Q265" s="42"/>
      <c r="R265" s="42"/>
      <c r="S265" s="42">
        <v>720</v>
      </c>
      <c r="T265" s="42"/>
      <c r="U265" s="42"/>
      <c r="V265" s="42"/>
      <c r="W265" s="42"/>
      <c r="X265" s="42"/>
      <c r="Y265" s="54"/>
      <c r="Z265" s="42"/>
      <c r="AA265" s="48">
        <f t="shared" si="12"/>
        <v>730</v>
      </c>
      <c r="AB265" s="55"/>
      <c r="AC265" s="50">
        <f t="shared" si="14"/>
        <v>730</v>
      </c>
      <c r="AD265" s="285">
        <v>60.33</v>
      </c>
      <c r="AE265" s="51"/>
      <c r="AF265" s="51"/>
      <c r="AG265" s="51"/>
      <c r="AH265" s="51"/>
    </row>
    <row r="266" spans="1:49" ht="30" customHeight="1" x14ac:dyDescent="0.25">
      <c r="A266" s="110" t="s">
        <v>762</v>
      </c>
      <c r="B266" s="339"/>
      <c r="C266" s="339"/>
      <c r="D266" s="52" t="s">
        <v>2013</v>
      </c>
      <c r="E266" s="1" t="s">
        <v>763</v>
      </c>
      <c r="F266" s="109" t="s">
        <v>35</v>
      </c>
      <c r="G266" s="42">
        <v>40</v>
      </c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54"/>
      <c r="Z266" s="42">
        <v>2</v>
      </c>
      <c r="AA266" s="48">
        <f t="shared" si="12"/>
        <v>42</v>
      </c>
      <c r="AB266" s="55"/>
      <c r="AC266" s="50">
        <f t="shared" si="14"/>
        <v>42</v>
      </c>
      <c r="AD266" s="285">
        <v>607.49</v>
      </c>
      <c r="AE266" s="51"/>
      <c r="AF266" s="51"/>
      <c r="AG266" s="51"/>
      <c r="AH266" s="51"/>
    </row>
    <row r="267" spans="1:49" ht="30" customHeight="1" x14ac:dyDescent="0.25">
      <c r="A267" s="115" t="s">
        <v>764</v>
      </c>
      <c r="B267" s="345" t="s">
        <v>765</v>
      </c>
      <c r="C267" s="345" t="s">
        <v>765</v>
      </c>
      <c r="D267" s="77" t="s">
        <v>2014</v>
      </c>
      <c r="E267" s="1" t="s">
        <v>766</v>
      </c>
      <c r="F267" s="115" t="s">
        <v>35</v>
      </c>
      <c r="G267" s="64">
        <v>2</v>
      </c>
      <c r="H267" s="64"/>
      <c r="I267" s="64"/>
      <c r="J267" s="64">
        <v>10</v>
      </c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5"/>
      <c r="Z267" s="64">
        <v>5</v>
      </c>
      <c r="AA267" s="66">
        <f t="shared" si="12"/>
        <v>17</v>
      </c>
      <c r="AB267" s="64"/>
      <c r="AC267" s="67">
        <f t="shared" si="14"/>
        <v>17</v>
      </c>
      <c r="AD267" s="285">
        <v>52.5</v>
      </c>
      <c r="AE267" s="51"/>
      <c r="AF267" s="51"/>
      <c r="AG267" s="51"/>
      <c r="AH267" s="51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</row>
    <row r="268" spans="1:49" ht="30" customHeight="1" x14ac:dyDescent="0.25">
      <c r="A268" s="110" t="s">
        <v>767</v>
      </c>
      <c r="B268" s="341"/>
      <c r="C268" s="341"/>
      <c r="D268" s="52" t="s">
        <v>2015</v>
      </c>
      <c r="E268" s="1" t="s">
        <v>768</v>
      </c>
      <c r="F268" s="109" t="s">
        <v>35</v>
      </c>
      <c r="G268" s="42"/>
      <c r="H268" s="42"/>
      <c r="I268" s="42"/>
      <c r="J268" s="42">
        <v>15</v>
      </c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54"/>
      <c r="Z268" s="42"/>
      <c r="AA268" s="48">
        <f t="shared" si="12"/>
        <v>15</v>
      </c>
      <c r="AB268" s="55"/>
      <c r="AC268" s="50">
        <f t="shared" si="14"/>
        <v>15</v>
      </c>
      <c r="AD268" s="285">
        <v>23.75</v>
      </c>
    </row>
    <row r="269" spans="1:49" ht="30" customHeight="1" x14ac:dyDescent="0.25">
      <c r="A269" s="110" t="s">
        <v>769</v>
      </c>
      <c r="B269" s="341"/>
      <c r="C269" s="341"/>
      <c r="D269" s="52" t="s">
        <v>2016</v>
      </c>
      <c r="E269" s="1" t="s">
        <v>770</v>
      </c>
      <c r="F269" s="115" t="s">
        <v>104</v>
      </c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5"/>
      <c r="Z269" s="64">
        <v>10</v>
      </c>
      <c r="AA269" s="66">
        <f t="shared" si="12"/>
        <v>10</v>
      </c>
      <c r="AB269" s="64"/>
      <c r="AC269" s="67">
        <f t="shared" si="14"/>
        <v>10</v>
      </c>
      <c r="AD269" s="285">
        <v>279.39999999999998</v>
      </c>
    </row>
    <row r="270" spans="1:49" ht="30" customHeight="1" x14ac:dyDescent="0.25">
      <c r="A270" s="115" t="s">
        <v>771</v>
      </c>
      <c r="B270" s="339"/>
      <c r="C270" s="339"/>
      <c r="D270" s="77" t="s">
        <v>2017</v>
      </c>
      <c r="E270" s="1" t="s">
        <v>770</v>
      </c>
      <c r="F270" s="115" t="s">
        <v>104</v>
      </c>
      <c r="G270" s="64"/>
      <c r="H270" s="64"/>
      <c r="I270" s="64"/>
      <c r="J270" s="64">
        <v>25</v>
      </c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5"/>
      <c r="Z270" s="64">
        <v>10</v>
      </c>
      <c r="AA270" s="66">
        <f t="shared" si="12"/>
        <v>35</v>
      </c>
      <c r="AB270" s="64"/>
      <c r="AC270" s="67">
        <f t="shared" si="14"/>
        <v>35</v>
      </c>
      <c r="AD270" s="285">
        <v>356.4</v>
      </c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</row>
    <row r="271" spans="1:49" ht="30" customHeight="1" x14ac:dyDescent="0.25">
      <c r="A271" s="115" t="s">
        <v>772</v>
      </c>
      <c r="B271" s="345" t="s">
        <v>773</v>
      </c>
      <c r="C271" s="345" t="s">
        <v>774</v>
      </c>
      <c r="D271" s="77" t="s">
        <v>2018</v>
      </c>
      <c r="E271" s="1" t="s">
        <v>775</v>
      </c>
      <c r="F271" s="115" t="s">
        <v>104</v>
      </c>
      <c r="G271" s="64">
        <v>30</v>
      </c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5"/>
      <c r="Z271" s="64"/>
      <c r="AA271" s="66">
        <f t="shared" si="12"/>
        <v>30</v>
      </c>
      <c r="AB271" s="64"/>
      <c r="AC271" s="67">
        <f t="shared" si="14"/>
        <v>30</v>
      </c>
      <c r="AD271" s="285">
        <v>40.36</v>
      </c>
      <c r="AE271" s="51"/>
      <c r="AF271" s="51"/>
      <c r="AG271" s="51"/>
      <c r="AH271" s="51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</row>
    <row r="272" spans="1:49" ht="30" customHeight="1" x14ac:dyDescent="0.25">
      <c r="A272" s="110" t="s">
        <v>776</v>
      </c>
      <c r="B272" s="341"/>
      <c r="C272" s="341"/>
      <c r="D272" s="52"/>
      <c r="E272" s="1"/>
      <c r="F272" s="109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54"/>
      <c r="Z272" s="42"/>
      <c r="AA272" s="48"/>
      <c r="AB272" s="64"/>
      <c r="AC272" s="50"/>
      <c r="AD272" s="285"/>
      <c r="AE272" s="51"/>
      <c r="AF272" s="51"/>
      <c r="AG272" s="51"/>
      <c r="AH272" s="51"/>
    </row>
    <row r="273" spans="1:49" ht="30" customHeight="1" x14ac:dyDescent="0.25">
      <c r="A273" s="115" t="s">
        <v>777</v>
      </c>
      <c r="B273" s="341"/>
      <c r="C273" s="341"/>
      <c r="D273" s="77" t="s">
        <v>2019</v>
      </c>
      <c r="E273" s="1" t="s">
        <v>778</v>
      </c>
      <c r="F273" s="115" t="s">
        <v>104</v>
      </c>
      <c r="G273" s="64">
        <v>140</v>
      </c>
      <c r="H273" s="64"/>
      <c r="I273" s="64">
        <v>100</v>
      </c>
      <c r="J273" s="64"/>
      <c r="K273" s="64"/>
      <c r="L273" s="64"/>
      <c r="M273" s="64"/>
      <c r="N273" s="64">
        <v>10</v>
      </c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5"/>
      <c r="Z273" s="64">
        <v>10</v>
      </c>
      <c r="AA273" s="66">
        <f t="shared" ref="AA273:AA331" si="15">SUM(G273:Z273)</f>
        <v>260</v>
      </c>
      <c r="AB273" s="64"/>
      <c r="AC273" s="67">
        <v>300</v>
      </c>
      <c r="AD273" s="285">
        <v>80.959999999999994</v>
      </c>
      <c r="AE273" s="51"/>
      <c r="AF273" s="51"/>
      <c r="AG273" s="51"/>
      <c r="AH273" s="51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</row>
    <row r="274" spans="1:49" ht="30" customHeight="1" x14ac:dyDescent="0.25">
      <c r="A274" s="115" t="s">
        <v>779</v>
      </c>
      <c r="B274" s="341"/>
      <c r="C274" s="341"/>
      <c r="D274" s="77" t="s">
        <v>2020</v>
      </c>
      <c r="E274" s="1" t="s">
        <v>780</v>
      </c>
      <c r="F274" s="115" t="s">
        <v>35</v>
      </c>
      <c r="G274" s="64">
        <v>6</v>
      </c>
      <c r="H274" s="64"/>
      <c r="I274" s="64"/>
      <c r="J274" s="64"/>
      <c r="K274" s="64"/>
      <c r="L274" s="64"/>
      <c r="M274" s="64">
        <v>2</v>
      </c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5">
        <v>5</v>
      </c>
      <c r="Z274" s="64"/>
      <c r="AA274" s="66">
        <f t="shared" si="15"/>
        <v>13</v>
      </c>
      <c r="AB274" s="64"/>
      <c r="AC274" s="67">
        <f t="shared" ref="AC274:AC331" si="16">AA274-AB274</f>
        <v>13</v>
      </c>
      <c r="AD274" s="285">
        <v>466.97</v>
      </c>
      <c r="AE274" s="51"/>
      <c r="AF274" s="51"/>
      <c r="AG274" s="51"/>
      <c r="AH274" s="51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</row>
    <row r="275" spans="1:49" ht="30" customHeight="1" x14ac:dyDescent="0.25">
      <c r="A275" s="110"/>
      <c r="B275" s="339"/>
      <c r="C275" s="339"/>
      <c r="D275" s="52" t="s">
        <v>2017</v>
      </c>
      <c r="E275" s="1" t="s">
        <v>781</v>
      </c>
      <c r="F275" s="109" t="s">
        <v>104</v>
      </c>
      <c r="G275" s="42"/>
      <c r="H275" s="42"/>
      <c r="I275" s="42"/>
      <c r="J275" s="42">
        <v>28</v>
      </c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54"/>
      <c r="Z275" s="42">
        <v>50</v>
      </c>
      <c r="AA275" s="48">
        <f t="shared" si="15"/>
        <v>78</v>
      </c>
      <c r="AB275" s="55"/>
      <c r="AC275" s="50">
        <f t="shared" si="16"/>
        <v>78</v>
      </c>
      <c r="AD275" s="285">
        <v>313.26</v>
      </c>
      <c r="AE275" s="51"/>
      <c r="AF275" s="51"/>
      <c r="AG275" s="51"/>
      <c r="AH275" s="51"/>
    </row>
    <row r="276" spans="1:49" ht="30" customHeight="1" x14ac:dyDescent="0.25">
      <c r="A276" s="115" t="s">
        <v>782</v>
      </c>
      <c r="B276" s="338" t="s">
        <v>783</v>
      </c>
      <c r="C276" s="338" t="s">
        <v>784</v>
      </c>
      <c r="D276" s="77" t="s">
        <v>2021</v>
      </c>
      <c r="E276" s="1"/>
      <c r="F276" s="115" t="s">
        <v>104</v>
      </c>
      <c r="G276" s="64">
        <v>100</v>
      </c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5"/>
      <c r="Z276" s="64"/>
      <c r="AA276" s="66">
        <f t="shared" si="15"/>
        <v>100</v>
      </c>
      <c r="AB276" s="64"/>
      <c r="AC276" s="67">
        <f t="shared" si="16"/>
        <v>100</v>
      </c>
      <c r="AD276" s="291">
        <v>187.55</v>
      </c>
      <c r="AE276" s="122"/>
      <c r="AF276" s="51"/>
      <c r="AG276" s="183"/>
      <c r="AH276" s="51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</row>
    <row r="277" spans="1:49" ht="30" customHeight="1" x14ac:dyDescent="0.25">
      <c r="A277" s="110" t="s">
        <v>785</v>
      </c>
      <c r="B277" s="339"/>
      <c r="C277" s="339"/>
      <c r="D277" s="52" t="s">
        <v>786</v>
      </c>
      <c r="E277" s="1"/>
      <c r="F277" s="109" t="s">
        <v>35</v>
      </c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54"/>
      <c r="Z277" s="42"/>
      <c r="AA277" s="48">
        <f t="shared" si="15"/>
        <v>0</v>
      </c>
      <c r="AB277" s="55"/>
      <c r="AC277" s="50">
        <f t="shared" si="16"/>
        <v>0</v>
      </c>
      <c r="AD277" s="285"/>
      <c r="AE277" s="51"/>
      <c r="AF277" s="51"/>
      <c r="AG277" s="51"/>
      <c r="AH277" s="51"/>
    </row>
    <row r="278" spans="1:49" ht="30" customHeight="1" x14ac:dyDescent="0.25">
      <c r="A278" s="110" t="s">
        <v>787</v>
      </c>
      <c r="B278" s="52" t="s">
        <v>788</v>
      </c>
      <c r="C278" s="52" t="s">
        <v>788</v>
      </c>
      <c r="D278" s="52" t="s">
        <v>2022</v>
      </c>
      <c r="E278" s="1" t="s">
        <v>789</v>
      </c>
      <c r="F278" s="109" t="s">
        <v>35</v>
      </c>
      <c r="G278" s="42">
        <v>5</v>
      </c>
      <c r="H278" s="42"/>
      <c r="I278" s="42"/>
      <c r="J278" s="73"/>
      <c r="K278" s="42"/>
      <c r="L278" s="42"/>
      <c r="M278" s="42">
        <v>1</v>
      </c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54"/>
      <c r="Z278" s="42"/>
      <c r="AA278" s="48">
        <f t="shared" si="15"/>
        <v>6</v>
      </c>
      <c r="AB278" s="55"/>
      <c r="AC278" s="50">
        <f t="shared" si="16"/>
        <v>6</v>
      </c>
      <c r="AD278" s="285">
        <v>880.23</v>
      </c>
      <c r="AE278" s="51"/>
      <c r="AF278" s="51"/>
      <c r="AG278" s="51"/>
      <c r="AH278" s="51"/>
    </row>
    <row r="279" spans="1:49" ht="30" customHeight="1" x14ac:dyDescent="0.25">
      <c r="A279" s="110" t="s">
        <v>790</v>
      </c>
      <c r="B279" s="52" t="s">
        <v>791</v>
      </c>
      <c r="C279" s="82" t="s">
        <v>791</v>
      </c>
      <c r="D279" s="52" t="s">
        <v>2023</v>
      </c>
      <c r="E279" s="1" t="s">
        <v>792</v>
      </c>
      <c r="F279" s="109" t="s">
        <v>104</v>
      </c>
      <c r="G279" s="42">
        <v>70</v>
      </c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54"/>
      <c r="Z279" s="42"/>
      <c r="AA279" s="48">
        <f t="shared" si="15"/>
        <v>70</v>
      </c>
      <c r="AB279" s="55"/>
      <c r="AC279" s="50">
        <f t="shared" si="16"/>
        <v>70</v>
      </c>
      <c r="AD279" s="285">
        <v>289.26</v>
      </c>
    </row>
    <row r="280" spans="1:49" ht="30" customHeight="1" x14ac:dyDescent="0.25">
      <c r="A280" s="110" t="s">
        <v>793</v>
      </c>
      <c r="B280" s="52" t="s">
        <v>794</v>
      </c>
      <c r="C280" s="52" t="s">
        <v>794</v>
      </c>
      <c r="D280" s="52" t="s">
        <v>2024</v>
      </c>
      <c r="E280" s="1" t="s">
        <v>795</v>
      </c>
      <c r="F280" s="109" t="s">
        <v>35</v>
      </c>
      <c r="G280" s="42">
        <v>8</v>
      </c>
      <c r="H280" s="42"/>
      <c r="I280" s="42">
        <v>2</v>
      </c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54"/>
      <c r="Z280" s="42"/>
      <c r="AA280" s="48">
        <f t="shared" si="15"/>
        <v>10</v>
      </c>
      <c r="AB280" s="55"/>
      <c r="AC280" s="50">
        <f t="shared" si="16"/>
        <v>10</v>
      </c>
      <c r="AD280" s="285">
        <v>69.739999999999995</v>
      </c>
      <c r="AE280" s="51"/>
      <c r="AF280" s="51"/>
      <c r="AG280" s="51"/>
      <c r="AH280" s="51"/>
    </row>
    <row r="281" spans="1:49" ht="30" customHeight="1" x14ac:dyDescent="0.25">
      <c r="A281" s="110" t="s">
        <v>796</v>
      </c>
      <c r="B281" s="52" t="s">
        <v>797</v>
      </c>
      <c r="C281" s="52" t="s">
        <v>798</v>
      </c>
      <c r="D281" s="52" t="s">
        <v>2025</v>
      </c>
      <c r="E281" s="1" t="s">
        <v>799</v>
      </c>
      <c r="F281" s="109" t="s">
        <v>35</v>
      </c>
      <c r="G281" s="42"/>
      <c r="H281" s="42"/>
      <c r="I281" s="42"/>
      <c r="J281" s="42"/>
      <c r="K281" s="42"/>
      <c r="L281" s="42"/>
      <c r="M281" s="42">
        <v>2</v>
      </c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54"/>
      <c r="Z281" s="42"/>
      <c r="AA281" s="48">
        <f t="shared" si="15"/>
        <v>2</v>
      </c>
      <c r="AB281" s="55"/>
      <c r="AC281" s="50">
        <f t="shared" si="16"/>
        <v>2</v>
      </c>
      <c r="AD281" s="285" t="s">
        <v>800</v>
      </c>
      <c r="AE281" s="51"/>
      <c r="AF281" s="51"/>
      <c r="AG281" s="51"/>
      <c r="AH281" s="51"/>
    </row>
    <row r="282" spans="1:49" ht="30" customHeight="1" x14ac:dyDescent="0.25">
      <c r="A282" s="115" t="s">
        <v>801</v>
      </c>
      <c r="B282" s="77" t="s">
        <v>802</v>
      </c>
      <c r="C282" s="137" t="s">
        <v>803</v>
      </c>
      <c r="D282" s="77" t="s">
        <v>2026</v>
      </c>
      <c r="E282" s="1"/>
      <c r="F282" s="115" t="s">
        <v>35</v>
      </c>
      <c r="G282" s="64">
        <v>10</v>
      </c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5"/>
      <c r="Z282" s="64"/>
      <c r="AA282" s="66">
        <f t="shared" si="15"/>
        <v>10</v>
      </c>
      <c r="AB282" s="64"/>
      <c r="AC282" s="67">
        <f t="shared" si="16"/>
        <v>10</v>
      </c>
      <c r="AD282" s="291">
        <v>67.33</v>
      </c>
      <c r="AE282" s="122"/>
      <c r="AF282" s="51"/>
      <c r="AG282" s="183"/>
      <c r="AH282" s="51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</row>
    <row r="283" spans="1:49" ht="30" customHeight="1" x14ac:dyDescent="0.25">
      <c r="A283" s="110" t="s">
        <v>804</v>
      </c>
      <c r="B283" s="52" t="s">
        <v>805</v>
      </c>
      <c r="C283" s="52" t="s">
        <v>806</v>
      </c>
      <c r="D283" s="52" t="s">
        <v>2027</v>
      </c>
      <c r="E283" s="1" t="s">
        <v>807</v>
      </c>
      <c r="F283" s="109" t="s">
        <v>35</v>
      </c>
      <c r="G283" s="42">
        <v>5</v>
      </c>
      <c r="H283" s="42"/>
      <c r="I283" s="42"/>
      <c r="J283" s="42">
        <v>5</v>
      </c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54"/>
      <c r="Z283" s="42">
        <v>5</v>
      </c>
      <c r="AA283" s="48">
        <f t="shared" si="15"/>
        <v>15</v>
      </c>
      <c r="AB283" s="55"/>
      <c r="AC283" s="50">
        <f t="shared" si="16"/>
        <v>15</v>
      </c>
      <c r="AD283" s="285">
        <v>553.28</v>
      </c>
      <c r="AG283" s="138"/>
    </row>
    <row r="284" spans="1:49" ht="30" customHeight="1" x14ac:dyDescent="0.25">
      <c r="A284" s="115" t="s">
        <v>808</v>
      </c>
      <c r="B284" s="338" t="s">
        <v>809</v>
      </c>
      <c r="C284" s="338" t="s">
        <v>809</v>
      </c>
      <c r="D284" s="77" t="s">
        <v>2028</v>
      </c>
      <c r="E284" s="1"/>
      <c r="F284" s="115" t="s">
        <v>104</v>
      </c>
      <c r="G284" s="64">
        <v>650</v>
      </c>
      <c r="H284" s="64">
        <v>100</v>
      </c>
      <c r="I284" s="64"/>
      <c r="J284" s="64"/>
      <c r="K284" s="64"/>
      <c r="L284" s="64"/>
      <c r="M284" s="64"/>
      <c r="N284" s="64">
        <v>30</v>
      </c>
      <c r="O284" s="64"/>
      <c r="P284" s="64"/>
      <c r="Q284" s="64">
        <v>2</v>
      </c>
      <c r="R284" s="64"/>
      <c r="S284" s="64"/>
      <c r="T284" s="64"/>
      <c r="U284" s="64"/>
      <c r="V284" s="64"/>
      <c r="W284" s="64"/>
      <c r="X284" s="64"/>
      <c r="Y284" s="65"/>
      <c r="Z284" s="64">
        <v>10</v>
      </c>
      <c r="AA284" s="66">
        <f t="shared" si="15"/>
        <v>792</v>
      </c>
      <c r="AB284" s="64"/>
      <c r="AC284" s="67">
        <f t="shared" si="16"/>
        <v>792</v>
      </c>
      <c r="AD284" s="285">
        <v>114.87</v>
      </c>
      <c r="AE284" s="122"/>
      <c r="AF284" s="51"/>
      <c r="AH284" s="51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</row>
    <row r="285" spans="1:49" ht="30" customHeight="1" x14ac:dyDescent="0.25">
      <c r="A285" s="110" t="s">
        <v>810</v>
      </c>
      <c r="B285" s="339"/>
      <c r="C285" s="339"/>
      <c r="D285" s="52" t="s">
        <v>2029</v>
      </c>
      <c r="E285" s="1" t="s">
        <v>811</v>
      </c>
      <c r="F285" s="109" t="s">
        <v>35</v>
      </c>
      <c r="G285" s="42">
        <v>10</v>
      </c>
      <c r="H285" s="42"/>
      <c r="I285" s="42"/>
      <c r="J285" s="42"/>
      <c r="K285" s="42"/>
      <c r="L285" s="42"/>
      <c r="M285" s="42"/>
      <c r="N285" s="42"/>
      <c r="O285" s="42"/>
      <c r="P285" s="42"/>
      <c r="Q285" s="42">
        <v>2</v>
      </c>
      <c r="R285" s="42"/>
      <c r="S285" s="42"/>
      <c r="T285" s="42"/>
      <c r="U285" s="42"/>
      <c r="V285" s="42"/>
      <c r="W285" s="42"/>
      <c r="X285" s="42"/>
      <c r="Y285" s="54"/>
      <c r="Z285" s="42"/>
      <c r="AA285" s="48">
        <f t="shared" si="15"/>
        <v>12</v>
      </c>
      <c r="AB285" s="55"/>
      <c r="AC285" s="50">
        <f t="shared" si="16"/>
        <v>12</v>
      </c>
      <c r="AD285" s="285">
        <v>583.29</v>
      </c>
    </row>
    <row r="286" spans="1:49" ht="30" customHeight="1" x14ac:dyDescent="0.25">
      <c r="A286" s="110" t="s">
        <v>812</v>
      </c>
      <c r="B286" s="340" t="s">
        <v>813</v>
      </c>
      <c r="C286" s="340" t="s">
        <v>814</v>
      </c>
      <c r="D286" s="52" t="s">
        <v>2030</v>
      </c>
      <c r="E286" s="1" t="s">
        <v>815</v>
      </c>
      <c r="F286" s="109" t="s">
        <v>35</v>
      </c>
      <c r="G286" s="42">
        <v>4</v>
      </c>
      <c r="H286" s="42">
        <v>5</v>
      </c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54"/>
      <c r="Z286" s="42"/>
      <c r="AA286" s="48">
        <f t="shared" si="15"/>
        <v>9</v>
      </c>
      <c r="AB286" s="55"/>
      <c r="AC286" s="50">
        <f t="shared" si="16"/>
        <v>9</v>
      </c>
      <c r="AD286" s="287">
        <v>8137.4</v>
      </c>
    </row>
    <row r="287" spans="1:49" ht="30" customHeight="1" x14ac:dyDescent="0.25">
      <c r="A287" s="110" t="s">
        <v>816</v>
      </c>
      <c r="B287" s="339"/>
      <c r="C287" s="339"/>
      <c r="D287" s="52" t="s">
        <v>2031</v>
      </c>
      <c r="E287" s="1" t="s">
        <v>817</v>
      </c>
      <c r="F287" s="109" t="s">
        <v>35</v>
      </c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>
        <v>18</v>
      </c>
      <c r="T287" s="42"/>
      <c r="U287" s="42"/>
      <c r="V287" s="42"/>
      <c r="W287" s="42"/>
      <c r="X287" s="42"/>
      <c r="Y287" s="54"/>
      <c r="Z287" s="42"/>
      <c r="AA287" s="48">
        <f t="shared" si="15"/>
        <v>18</v>
      </c>
      <c r="AB287" s="55"/>
      <c r="AC287" s="50">
        <f t="shared" si="16"/>
        <v>18</v>
      </c>
      <c r="AD287" s="285">
        <v>34350.230000000003</v>
      </c>
    </row>
    <row r="288" spans="1:49" ht="30" customHeight="1" x14ac:dyDescent="0.25">
      <c r="A288" s="110" t="s">
        <v>818</v>
      </c>
      <c r="B288" s="340" t="s">
        <v>819</v>
      </c>
      <c r="C288" s="340" t="s">
        <v>820</v>
      </c>
      <c r="D288" s="52" t="s">
        <v>2032</v>
      </c>
      <c r="E288" s="1" t="s">
        <v>821</v>
      </c>
      <c r="F288" s="109" t="s">
        <v>35</v>
      </c>
      <c r="G288" s="133"/>
      <c r="H288" s="42">
        <v>200</v>
      </c>
      <c r="I288" s="42"/>
      <c r="J288" s="42"/>
      <c r="K288" s="42"/>
      <c r="L288" s="42"/>
      <c r="M288" s="42"/>
      <c r="N288" s="42">
        <v>2</v>
      </c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54"/>
      <c r="Z288" s="42"/>
      <c r="AA288" s="48">
        <f t="shared" si="15"/>
        <v>202</v>
      </c>
      <c r="AB288" s="55"/>
      <c r="AC288" s="50">
        <f t="shared" si="16"/>
        <v>202</v>
      </c>
      <c r="AD288" s="285">
        <v>2994.25</v>
      </c>
    </row>
    <row r="289" spans="1:49" ht="30" customHeight="1" x14ac:dyDescent="0.25">
      <c r="A289" s="110" t="s">
        <v>822</v>
      </c>
      <c r="B289" s="339"/>
      <c r="C289" s="339"/>
      <c r="D289" s="52" t="s">
        <v>2033</v>
      </c>
      <c r="E289" s="1" t="s">
        <v>823</v>
      </c>
      <c r="F289" s="109" t="s">
        <v>35</v>
      </c>
      <c r="G289" s="42">
        <v>150</v>
      </c>
      <c r="H289" s="42"/>
      <c r="I289" s="42"/>
      <c r="J289" s="42"/>
      <c r="K289" s="42"/>
      <c r="L289" s="42"/>
      <c r="M289" s="42"/>
      <c r="N289" s="42">
        <v>20</v>
      </c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54"/>
      <c r="Z289" s="42"/>
      <c r="AA289" s="48">
        <f t="shared" si="15"/>
        <v>170</v>
      </c>
      <c r="AB289" s="55"/>
      <c r="AC289" s="50">
        <f t="shared" si="16"/>
        <v>170</v>
      </c>
      <c r="AD289" s="285">
        <v>8002.81</v>
      </c>
    </row>
    <row r="290" spans="1:49" ht="30" customHeight="1" x14ac:dyDescent="0.25">
      <c r="A290" s="110" t="s">
        <v>824</v>
      </c>
      <c r="B290" s="340" t="s">
        <v>825</v>
      </c>
      <c r="C290" s="340" t="s">
        <v>826</v>
      </c>
      <c r="D290" s="52" t="s">
        <v>2034</v>
      </c>
      <c r="E290" s="1" t="s">
        <v>827</v>
      </c>
      <c r="F290" s="109" t="s">
        <v>35</v>
      </c>
      <c r="G290" s="42">
        <v>1420</v>
      </c>
      <c r="H290" s="42">
        <v>300</v>
      </c>
      <c r="I290" s="42">
        <v>10</v>
      </c>
      <c r="J290" s="42">
        <v>30</v>
      </c>
      <c r="K290" s="42"/>
      <c r="L290" s="42"/>
      <c r="M290" s="42"/>
      <c r="N290" s="42"/>
      <c r="O290" s="42">
        <v>30</v>
      </c>
      <c r="P290" s="42"/>
      <c r="Q290" s="42"/>
      <c r="R290" s="42"/>
      <c r="S290" s="42"/>
      <c r="T290" s="42"/>
      <c r="U290" s="42"/>
      <c r="V290" s="42"/>
      <c r="W290" s="42"/>
      <c r="X290" s="42"/>
      <c r="Y290" s="54"/>
      <c r="Z290" s="42">
        <v>30</v>
      </c>
      <c r="AA290" s="48">
        <f t="shared" si="15"/>
        <v>1820</v>
      </c>
      <c r="AB290" s="55"/>
      <c r="AC290" s="50">
        <f t="shared" si="16"/>
        <v>1820</v>
      </c>
      <c r="AD290" s="285">
        <v>29.57</v>
      </c>
    </row>
    <row r="291" spans="1:49" ht="30" customHeight="1" x14ac:dyDescent="0.25">
      <c r="A291" s="110" t="s">
        <v>828</v>
      </c>
      <c r="B291" s="339"/>
      <c r="C291" s="339"/>
      <c r="D291" s="52" t="s">
        <v>2035</v>
      </c>
      <c r="E291" s="1"/>
      <c r="F291" s="109" t="s">
        <v>35</v>
      </c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54"/>
      <c r="Z291" s="42"/>
      <c r="AA291" s="48">
        <f t="shared" si="15"/>
        <v>0</v>
      </c>
      <c r="AB291" s="55"/>
      <c r="AC291" s="50">
        <f t="shared" si="16"/>
        <v>0</v>
      </c>
      <c r="AD291" s="285"/>
    </row>
    <row r="292" spans="1:49" ht="30" customHeight="1" x14ac:dyDescent="0.25">
      <c r="A292" s="110"/>
      <c r="B292" s="52" t="s">
        <v>829</v>
      </c>
      <c r="C292" s="52" t="s">
        <v>830</v>
      </c>
      <c r="D292" s="52" t="s">
        <v>2036</v>
      </c>
      <c r="E292" s="1"/>
      <c r="F292" s="109" t="s">
        <v>35</v>
      </c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54"/>
      <c r="Z292" s="42"/>
      <c r="AA292" s="48">
        <f t="shared" si="15"/>
        <v>0</v>
      </c>
      <c r="AB292" s="55"/>
      <c r="AC292" s="50">
        <f t="shared" si="16"/>
        <v>0</v>
      </c>
      <c r="AD292" s="285"/>
    </row>
    <row r="293" spans="1:49" ht="30" customHeight="1" x14ac:dyDescent="0.25">
      <c r="A293" s="110" t="s">
        <v>831</v>
      </c>
      <c r="B293" s="52" t="s">
        <v>832</v>
      </c>
      <c r="C293" s="52" t="s">
        <v>833</v>
      </c>
      <c r="D293" s="52" t="s">
        <v>2037</v>
      </c>
      <c r="E293" s="1"/>
      <c r="F293" s="109" t="s">
        <v>104</v>
      </c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54"/>
      <c r="Z293" s="42"/>
      <c r="AA293" s="48">
        <f t="shared" si="15"/>
        <v>0</v>
      </c>
      <c r="AB293" s="55"/>
      <c r="AC293" s="50">
        <f t="shared" si="16"/>
        <v>0</v>
      </c>
      <c r="AD293" s="285"/>
    </row>
    <row r="294" spans="1:49" ht="30" customHeight="1" x14ac:dyDescent="0.25">
      <c r="A294" s="110" t="s">
        <v>834</v>
      </c>
      <c r="B294" s="340" t="s">
        <v>835</v>
      </c>
      <c r="C294" s="340" t="s">
        <v>836</v>
      </c>
      <c r="D294" s="52" t="s">
        <v>2038</v>
      </c>
      <c r="E294" s="1" t="s">
        <v>837</v>
      </c>
      <c r="F294" s="109" t="s">
        <v>838</v>
      </c>
      <c r="G294" s="42"/>
      <c r="H294" s="42">
        <v>30</v>
      </c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54"/>
      <c r="Z294" s="42"/>
      <c r="AA294" s="48">
        <f t="shared" si="15"/>
        <v>30</v>
      </c>
      <c r="AB294" s="55"/>
      <c r="AC294" s="50">
        <f t="shared" si="16"/>
        <v>30</v>
      </c>
      <c r="AD294" s="285">
        <v>978.89</v>
      </c>
    </row>
    <row r="295" spans="1:49" ht="30" customHeight="1" x14ac:dyDescent="0.25">
      <c r="A295" s="110" t="s">
        <v>839</v>
      </c>
      <c r="B295" s="339"/>
      <c r="C295" s="339"/>
      <c r="D295" s="52" t="s">
        <v>2039</v>
      </c>
      <c r="E295" s="1" t="s">
        <v>840</v>
      </c>
      <c r="F295" s="109" t="s">
        <v>35</v>
      </c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>
        <v>72</v>
      </c>
      <c r="T295" s="42"/>
      <c r="U295" s="42"/>
      <c r="V295" s="42"/>
      <c r="W295" s="42"/>
      <c r="X295" s="42"/>
      <c r="Y295" s="54"/>
      <c r="Z295" s="42"/>
      <c r="AA295" s="48">
        <f t="shared" si="15"/>
        <v>72</v>
      </c>
      <c r="AB295" s="55"/>
      <c r="AC295" s="50">
        <f t="shared" si="16"/>
        <v>72</v>
      </c>
      <c r="AD295" s="285">
        <v>462.49</v>
      </c>
    </row>
    <row r="296" spans="1:49" ht="30" customHeight="1" x14ac:dyDescent="0.25">
      <c r="A296" s="110" t="s">
        <v>841</v>
      </c>
      <c r="B296" s="340" t="s">
        <v>842</v>
      </c>
      <c r="C296" s="340" t="s">
        <v>842</v>
      </c>
      <c r="D296" s="77" t="s">
        <v>2040</v>
      </c>
      <c r="E296" s="1" t="s">
        <v>843</v>
      </c>
      <c r="F296" s="115" t="s">
        <v>35</v>
      </c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5">
        <v>1</v>
      </c>
      <c r="Z296" s="64"/>
      <c r="AA296" s="66">
        <f t="shared" si="15"/>
        <v>1</v>
      </c>
      <c r="AB296" s="64"/>
      <c r="AC296" s="67">
        <f t="shared" si="16"/>
        <v>1</v>
      </c>
      <c r="AD296" s="285">
        <v>73.209999999999994</v>
      </c>
    </row>
    <row r="297" spans="1:49" ht="30" customHeight="1" x14ac:dyDescent="0.25">
      <c r="A297" s="110" t="s">
        <v>844</v>
      </c>
      <c r="B297" s="339"/>
      <c r="C297" s="339"/>
      <c r="D297" s="52" t="s">
        <v>2041</v>
      </c>
      <c r="E297" s="1"/>
      <c r="F297" s="109" t="s">
        <v>35</v>
      </c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54"/>
      <c r="Z297" s="42"/>
      <c r="AA297" s="48">
        <f t="shared" si="15"/>
        <v>0</v>
      </c>
      <c r="AB297" s="55"/>
      <c r="AC297" s="50">
        <f t="shared" si="16"/>
        <v>0</v>
      </c>
      <c r="AD297" s="285"/>
    </row>
    <row r="298" spans="1:49" ht="30" customHeight="1" x14ac:dyDescent="0.25">
      <c r="A298" s="115" t="s">
        <v>845</v>
      </c>
      <c r="B298" s="77" t="s">
        <v>846</v>
      </c>
      <c r="C298" s="77" t="s">
        <v>847</v>
      </c>
      <c r="D298" s="77" t="s">
        <v>2042</v>
      </c>
      <c r="E298" s="1"/>
      <c r="F298" s="115" t="s">
        <v>35</v>
      </c>
      <c r="G298" s="141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5"/>
      <c r="Z298" s="64"/>
      <c r="AA298" s="66">
        <f t="shared" si="15"/>
        <v>0</v>
      </c>
      <c r="AB298" s="64"/>
      <c r="AC298" s="67">
        <f t="shared" si="16"/>
        <v>0</v>
      </c>
      <c r="AD298" s="285">
        <v>502.44</v>
      </c>
      <c r="AE298" s="122"/>
      <c r="AF298" s="51"/>
      <c r="AG298" s="51"/>
      <c r="AH298" s="51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</row>
    <row r="299" spans="1:49" ht="30" customHeight="1" x14ac:dyDescent="0.25">
      <c r="A299" s="110" t="s">
        <v>848</v>
      </c>
      <c r="B299" s="52" t="s">
        <v>849</v>
      </c>
      <c r="C299" s="52" t="s">
        <v>850</v>
      </c>
      <c r="D299" s="52" t="s">
        <v>2043</v>
      </c>
      <c r="E299" s="1"/>
      <c r="F299" s="109" t="s">
        <v>35</v>
      </c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54"/>
      <c r="Z299" s="42"/>
      <c r="AA299" s="48">
        <f t="shared" si="15"/>
        <v>0</v>
      </c>
      <c r="AB299" s="55"/>
      <c r="AC299" s="50">
        <f t="shared" si="16"/>
        <v>0</v>
      </c>
      <c r="AD299" s="285"/>
    </row>
    <row r="300" spans="1:49" ht="30" customHeight="1" x14ac:dyDescent="0.25">
      <c r="A300" s="110" t="s">
        <v>851</v>
      </c>
      <c r="B300" s="340" t="s">
        <v>852</v>
      </c>
      <c r="C300" s="340" t="s">
        <v>852</v>
      </c>
      <c r="D300" s="52" t="s">
        <v>2044</v>
      </c>
      <c r="E300" s="1"/>
      <c r="F300" s="109" t="s">
        <v>35</v>
      </c>
      <c r="G300" s="133"/>
      <c r="H300" s="42"/>
      <c r="I300" s="42"/>
      <c r="J300" s="73">
        <v>10</v>
      </c>
      <c r="K300" s="42"/>
      <c r="L300" s="73"/>
      <c r="M300" s="73"/>
      <c r="N300" s="73"/>
      <c r="O300" s="73"/>
      <c r="P300" s="42"/>
      <c r="Q300" s="73"/>
      <c r="R300" s="42"/>
      <c r="S300" s="73"/>
      <c r="T300" s="73"/>
      <c r="U300" s="42"/>
      <c r="V300" s="73"/>
      <c r="W300" s="42"/>
      <c r="X300" s="42"/>
      <c r="Y300" s="54"/>
      <c r="Z300" s="42">
        <v>25</v>
      </c>
      <c r="AA300" s="48">
        <f t="shared" si="15"/>
        <v>35</v>
      </c>
      <c r="AB300" s="55"/>
      <c r="AC300" s="50">
        <f t="shared" si="16"/>
        <v>35</v>
      </c>
      <c r="AD300" s="285">
        <v>30</v>
      </c>
      <c r="AG300" s="51"/>
    </row>
    <row r="301" spans="1:49" ht="30" customHeight="1" x14ac:dyDescent="0.25">
      <c r="A301" s="110" t="s">
        <v>853</v>
      </c>
      <c r="B301" s="341"/>
      <c r="C301" s="341"/>
      <c r="D301" s="52" t="s">
        <v>2045</v>
      </c>
      <c r="E301" s="1" t="s">
        <v>854</v>
      </c>
      <c r="F301" s="109" t="s">
        <v>35</v>
      </c>
      <c r="G301" s="42">
        <v>320</v>
      </c>
      <c r="H301" s="42">
        <v>50</v>
      </c>
      <c r="I301" s="42"/>
      <c r="J301" s="42">
        <v>10</v>
      </c>
      <c r="K301" s="42"/>
      <c r="L301" s="73"/>
      <c r="M301" s="73"/>
      <c r="N301" s="42">
        <v>5</v>
      </c>
      <c r="O301" s="73"/>
      <c r="P301" s="73"/>
      <c r="Q301" s="73"/>
      <c r="R301" s="42"/>
      <c r="S301" s="73"/>
      <c r="T301" s="73"/>
      <c r="U301" s="42"/>
      <c r="V301" s="73"/>
      <c r="W301" s="42"/>
      <c r="X301" s="42"/>
      <c r="Y301" s="54"/>
      <c r="Z301" s="42">
        <v>30</v>
      </c>
      <c r="AA301" s="48">
        <f t="shared" si="15"/>
        <v>415</v>
      </c>
      <c r="AB301" s="55"/>
      <c r="AC301" s="50">
        <f t="shared" si="16"/>
        <v>415</v>
      </c>
      <c r="AD301" s="285">
        <v>21.14</v>
      </c>
    </row>
    <row r="302" spans="1:49" ht="30" customHeight="1" x14ac:dyDescent="0.25">
      <c r="A302" s="110" t="s">
        <v>855</v>
      </c>
      <c r="B302" s="339"/>
      <c r="C302" s="339"/>
      <c r="D302" s="52" t="s">
        <v>2046</v>
      </c>
      <c r="E302" s="1"/>
      <c r="F302" s="109" t="s">
        <v>35</v>
      </c>
      <c r="G302" s="42"/>
      <c r="H302" s="42">
        <v>20</v>
      </c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54"/>
      <c r="Z302" s="42"/>
      <c r="AA302" s="48">
        <f t="shared" si="15"/>
        <v>20</v>
      </c>
      <c r="AB302" s="55"/>
      <c r="AC302" s="50">
        <f t="shared" si="16"/>
        <v>20</v>
      </c>
      <c r="AD302" s="285">
        <v>100</v>
      </c>
      <c r="AG302" s="51"/>
    </row>
    <row r="303" spans="1:49" ht="30" customHeight="1" x14ac:dyDescent="0.25">
      <c r="A303" s="115" t="s">
        <v>856</v>
      </c>
      <c r="B303" s="77" t="s">
        <v>857</v>
      </c>
      <c r="C303" s="77" t="s">
        <v>858</v>
      </c>
      <c r="D303" s="77" t="s">
        <v>2047</v>
      </c>
      <c r="E303" s="1"/>
      <c r="F303" s="115" t="s">
        <v>35</v>
      </c>
      <c r="G303" s="64">
        <v>66</v>
      </c>
      <c r="H303" s="64">
        <v>20</v>
      </c>
      <c r="I303" s="64"/>
      <c r="J303" s="64">
        <v>30</v>
      </c>
      <c r="K303" s="64">
        <v>20</v>
      </c>
      <c r="L303" s="64"/>
      <c r="M303" s="64"/>
      <c r="N303" s="64">
        <v>20</v>
      </c>
      <c r="O303" s="64">
        <v>10</v>
      </c>
      <c r="P303" s="64"/>
      <c r="Q303" s="64">
        <v>16</v>
      </c>
      <c r="R303" s="64">
        <v>10</v>
      </c>
      <c r="S303" s="64"/>
      <c r="T303" s="64"/>
      <c r="U303" s="64"/>
      <c r="V303" s="64"/>
      <c r="W303" s="64"/>
      <c r="X303" s="64">
        <v>20</v>
      </c>
      <c r="Y303" s="65"/>
      <c r="Z303" s="64"/>
      <c r="AA303" s="66">
        <f t="shared" si="15"/>
        <v>212</v>
      </c>
      <c r="AB303" s="64"/>
      <c r="AC303" s="67">
        <f t="shared" si="16"/>
        <v>212</v>
      </c>
      <c r="AD303" s="285">
        <v>287.10000000000002</v>
      </c>
      <c r="AE303" s="51"/>
      <c r="AF303" s="51"/>
      <c r="AG303" s="51"/>
      <c r="AH303" s="51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</row>
    <row r="304" spans="1:49" ht="30" customHeight="1" x14ac:dyDescent="0.25">
      <c r="A304" s="110" t="s">
        <v>859</v>
      </c>
      <c r="B304" s="52" t="s">
        <v>860</v>
      </c>
      <c r="C304" s="52" t="s">
        <v>861</v>
      </c>
      <c r="D304" s="52" t="s">
        <v>2048</v>
      </c>
      <c r="E304" s="1" t="s">
        <v>862</v>
      </c>
      <c r="F304" s="109" t="s">
        <v>35</v>
      </c>
      <c r="G304" s="42">
        <v>10</v>
      </c>
      <c r="H304" s="42"/>
      <c r="I304" s="42"/>
      <c r="J304" s="42">
        <v>15</v>
      </c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54"/>
      <c r="Z304" s="42">
        <v>8</v>
      </c>
      <c r="AA304" s="48">
        <f t="shared" si="15"/>
        <v>33</v>
      </c>
      <c r="AB304" s="55"/>
      <c r="AC304" s="50">
        <f t="shared" si="16"/>
        <v>33</v>
      </c>
      <c r="AD304" s="287">
        <v>2562</v>
      </c>
    </row>
    <row r="305" spans="1:49" ht="30" customHeight="1" x14ac:dyDescent="0.25">
      <c r="A305" s="110" t="s">
        <v>863</v>
      </c>
      <c r="B305" s="71" t="s">
        <v>864</v>
      </c>
      <c r="C305" s="71" t="s">
        <v>865</v>
      </c>
      <c r="D305" s="71" t="s">
        <v>2049</v>
      </c>
      <c r="E305" s="1" t="s">
        <v>866</v>
      </c>
      <c r="F305" s="109" t="s">
        <v>104</v>
      </c>
      <c r="G305" s="42">
        <v>60</v>
      </c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54"/>
      <c r="Z305" s="42"/>
      <c r="AA305" s="48">
        <f t="shared" si="15"/>
        <v>60</v>
      </c>
      <c r="AB305" s="55"/>
      <c r="AC305" s="50">
        <f t="shared" si="16"/>
        <v>60</v>
      </c>
      <c r="AD305" s="285">
        <v>305.92</v>
      </c>
      <c r="AE305" s="51"/>
      <c r="AF305" s="51"/>
      <c r="AG305" s="51"/>
      <c r="AH305" s="51"/>
      <c r="AI305" s="51"/>
      <c r="AJ305" s="51"/>
      <c r="AK305" s="51"/>
      <c r="AL305" s="51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</row>
    <row r="306" spans="1:49" ht="30" customHeight="1" x14ac:dyDescent="0.25">
      <c r="A306" s="110" t="s">
        <v>867</v>
      </c>
      <c r="B306" s="52" t="s">
        <v>868</v>
      </c>
      <c r="C306" s="52" t="s">
        <v>869</v>
      </c>
      <c r="D306" s="52" t="s">
        <v>2050</v>
      </c>
      <c r="E306" s="1"/>
      <c r="F306" s="109" t="s">
        <v>104</v>
      </c>
      <c r="G306" s="42"/>
      <c r="H306" s="42">
        <v>100</v>
      </c>
      <c r="I306" s="42"/>
      <c r="J306" s="42"/>
      <c r="K306" s="42"/>
      <c r="L306" s="42"/>
      <c r="M306" s="42"/>
      <c r="N306" s="42">
        <v>10</v>
      </c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54"/>
      <c r="Z306" s="42"/>
      <c r="AA306" s="48">
        <f t="shared" si="15"/>
        <v>110</v>
      </c>
      <c r="AB306" s="55"/>
      <c r="AC306" s="50">
        <f t="shared" si="16"/>
        <v>110</v>
      </c>
      <c r="AD306" s="285">
        <v>128.30000000000001</v>
      </c>
      <c r="AG306" s="138"/>
    </row>
    <row r="307" spans="1:49" ht="30" customHeight="1" x14ac:dyDescent="0.25">
      <c r="A307" s="110" t="s">
        <v>870</v>
      </c>
      <c r="B307" s="52" t="s">
        <v>871</v>
      </c>
      <c r="C307" s="52" t="s">
        <v>872</v>
      </c>
      <c r="D307" s="52" t="s">
        <v>2051</v>
      </c>
      <c r="E307" s="1" t="s">
        <v>873</v>
      </c>
      <c r="F307" s="109" t="s">
        <v>35</v>
      </c>
      <c r="G307" s="42">
        <v>10</v>
      </c>
      <c r="H307" s="42"/>
      <c r="I307" s="42"/>
      <c r="J307" s="42">
        <v>5</v>
      </c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54"/>
      <c r="Z307" s="42">
        <v>5</v>
      </c>
      <c r="AA307" s="48">
        <f t="shared" si="15"/>
        <v>20</v>
      </c>
      <c r="AB307" s="55"/>
      <c r="AC307" s="50">
        <f t="shared" si="16"/>
        <v>20</v>
      </c>
      <c r="AD307" s="287">
        <v>1215</v>
      </c>
      <c r="AE307" s="51"/>
      <c r="AF307" s="51"/>
      <c r="AG307" s="51"/>
      <c r="AH307" s="51"/>
    </row>
    <row r="308" spans="1:49" ht="30" customHeight="1" x14ac:dyDescent="0.25">
      <c r="A308" s="110" t="s">
        <v>874</v>
      </c>
      <c r="B308" s="52" t="s">
        <v>875</v>
      </c>
      <c r="C308" s="52" t="s">
        <v>876</v>
      </c>
      <c r="D308" s="52" t="s">
        <v>2052</v>
      </c>
      <c r="E308" s="1" t="s">
        <v>866</v>
      </c>
      <c r="F308" s="109" t="s">
        <v>104</v>
      </c>
      <c r="G308" s="42">
        <v>24</v>
      </c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54"/>
      <c r="Z308" s="42"/>
      <c r="AA308" s="48">
        <f t="shared" si="15"/>
        <v>24</v>
      </c>
      <c r="AB308" s="55"/>
      <c r="AC308" s="50">
        <f t="shared" si="16"/>
        <v>24</v>
      </c>
      <c r="AD308" s="285">
        <v>90.12</v>
      </c>
      <c r="AE308" s="51"/>
      <c r="AF308" s="51"/>
      <c r="AG308" s="51"/>
      <c r="AH308" s="51"/>
    </row>
    <row r="309" spans="1:49" ht="30" customHeight="1" x14ac:dyDescent="0.25">
      <c r="A309" s="110" t="s">
        <v>877</v>
      </c>
      <c r="B309" s="52" t="s">
        <v>878</v>
      </c>
      <c r="C309" s="52" t="s">
        <v>878</v>
      </c>
      <c r="D309" s="52" t="s">
        <v>2053</v>
      </c>
      <c r="E309" s="1" t="s">
        <v>879</v>
      </c>
      <c r="F309" s="109" t="s">
        <v>35</v>
      </c>
      <c r="G309" s="42">
        <v>114</v>
      </c>
      <c r="H309" s="42">
        <v>20</v>
      </c>
      <c r="I309" s="42">
        <v>2</v>
      </c>
      <c r="J309" s="42">
        <v>10</v>
      </c>
      <c r="K309" s="42"/>
      <c r="L309" s="42"/>
      <c r="M309" s="42">
        <v>2</v>
      </c>
      <c r="N309" s="42">
        <v>3</v>
      </c>
      <c r="O309" s="42">
        <v>6</v>
      </c>
      <c r="P309" s="42">
        <v>3</v>
      </c>
      <c r="Q309" s="42"/>
      <c r="R309" s="42"/>
      <c r="S309" s="42"/>
      <c r="T309" s="42"/>
      <c r="U309" s="42"/>
      <c r="V309" s="42"/>
      <c r="W309" s="42"/>
      <c r="X309" s="42"/>
      <c r="Y309" s="54"/>
      <c r="Z309" s="42">
        <v>10</v>
      </c>
      <c r="AA309" s="48">
        <f t="shared" si="15"/>
        <v>170</v>
      </c>
      <c r="AB309" s="55"/>
      <c r="AC309" s="50">
        <f t="shared" si="16"/>
        <v>170</v>
      </c>
      <c r="AD309" s="287">
        <v>3123.2</v>
      </c>
      <c r="AE309" s="51"/>
      <c r="AF309" s="51"/>
      <c r="AG309" s="51"/>
      <c r="AH309" s="51"/>
    </row>
    <row r="310" spans="1:49" ht="30" customHeight="1" x14ac:dyDescent="0.25">
      <c r="A310" s="110" t="s">
        <v>880</v>
      </c>
      <c r="B310" s="340" t="s">
        <v>881</v>
      </c>
      <c r="C310" s="340" t="s">
        <v>881</v>
      </c>
      <c r="D310" s="52" t="s">
        <v>2054</v>
      </c>
      <c r="E310" s="1" t="s">
        <v>882</v>
      </c>
      <c r="F310" s="109" t="s">
        <v>838</v>
      </c>
      <c r="G310" s="42">
        <v>400</v>
      </c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54"/>
      <c r="Z310" s="42"/>
      <c r="AA310" s="48">
        <f t="shared" si="15"/>
        <v>400</v>
      </c>
      <c r="AB310" s="55"/>
      <c r="AC310" s="50">
        <f t="shared" si="16"/>
        <v>400</v>
      </c>
      <c r="AD310" s="285">
        <v>30.45</v>
      </c>
      <c r="AE310" s="51"/>
      <c r="AF310" s="51"/>
      <c r="AG310" s="51"/>
      <c r="AH310" s="51"/>
    </row>
    <row r="311" spans="1:49" ht="30" customHeight="1" x14ac:dyDescent="0.25">
      <c r="A311" s="110" t="s">
        <v>883</v>
      </c>
      <c r="B311" s="341"/>
      <c r="C311" s="341"/>
      <c r="D311" s="52" t="s">
        <v>2055</v>
      </c>
      <c r="E311" s="1"/>
      <c r="F311" s="109" t="s">
        <v>35</v>
      </c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54"/>
      <c r="Z311" s="42"/>
      <c r="AA311" s="48">
        <f t="shared" si="15"/>
        <v>0</v>
      </c>
      <c r="AB311" s="55"/>
      <c r="AC311" s="50">
        <f t="shared" si="16"/>
        <v>0</v>
      </c>
      <c r="AD311" s="285"/>
    </row>
    <row r="312" spans="1:49" ht="30" customHeight="1" x14ac:dyDescent="0.25">
      <c r="A312" s="110" t="s">
        <v>884</v>
      </c>
      <c r="B312" s="339"/>
      <c r="C312" s="339"/>
      <c r="D312" s="52" t="s">
        <v>2056</v>
      </c>
      <c r="E312" s="1" t="s">
        <v>811</v>
      </c>
      <c r="F312" s="109" t="s">
        <v>35</v>
      </c>
      <c r="G312" s="42">
        <v>31</v>
      </c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54"/>
      <c r="Z312" s="42">
        <v>6</v>
      </c>
      <c r="AA312" s="48">
        <f t="shared" si="15"/>
        <v>37</v>
      </c>
      <c r="AB312" s="55"/>
      <c r="AC312" s="50">
        <f t="shared" si="16"/>
        <v>37</v>
      </c>
      <c r="AD312" s="285">
        <v>91.97</v>
      </c>
    </row>
    <row r="313" spans="1:49" ht="30" customHeight="1" x14ac:dyDescent="0.25">
      <c r="A313" s="110" t="s">
        <v>885</v>
      </c>
      <c r="B313" s="98" t="s">
        <v>886</v>
      </c>
      <c r="C313" s="98" t="s">
        <v>887</v>
      </c>
      <c r="D313" s="98" t="s">
        <v>888</v>
      </c>
      <c r="E313" s="87"/>
      <c r="F313" s="176" t="s">
        <v>104</v>
      </c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90"/>
      <c r="Z313" s="42"/>
      <c r="AA313" s="48">
        <f t="shared" si="15"/>
        <v>0</v>
      </c>
      <c r="AB313" s="91"/>
      <c r="AC313" s="50">
        <f t="shared" si="16"/>
        <v>0</v>
      </c>
      <c r="AD313" s="285"/>
    </row>
    <row r="314" spans="1:49" ht="30" customHeight="1" x14ac:dyDescent="0.25">
      <c r="A314" s="8"/>
      <c r="B314" s="184"/>
      <c r="C314" s="153" t="s">
        <v>889</v>
      </c>
      <c r="D314" s="153"/>
      <c r="E314" s="154"/>
      <c r="F314" s="153"/>
      <c r="G314" s="153"/>
      <c r="H314" s="153"/>
      <c r="I314" s="153"/>
      <c r="J314" s="153"/>
      <c r="K314" s="153"/>
      <c r="L314" s="153"/>
      <c r="M314" s="153"/>
      <c r="N314" s="153"/>
      <c r="O314" s="153"/>
      <c r="P314" s="153"/>
      <c r="Q314" s="153"/>
      <c r="R314" s="185"/>
      <c r="S314" s="153"/>
      <c r="T314" s="153"/>
      <c r="U314" s="185"/>
      <c r="V314" s="153"/>
      <c r="W314" s="153"/>
      <c r="X314" s="153"/>
      <c r="Y314" s="153"/>
      <c r="Z314" s="42"/>
      <c r="AA314" s="48">
        <f t="shared" si="15"/>
        <v>0</v>
      </c>
      <c r="AB314" s="153"/>
      <c r="AC314" s="50">
        <f t="shared" si="16"/>
        <v>0</v>
      </c>
      <c r="AD314" s="285"/>
      <c r="AE314" s="51"/>
      <c r="AF314" s="51"/>
      <c r="AG314" s="51"/>
      <c r="AH314" s="51"/>
    </row>
    <row r="315" spans="1:49" ht="30" customHeight="1" x14ac:dyDescent="0.25">
      <c r="A315" s="108" t="s">
        <v>890</v>
      </c>
      <c r="B315" s="342" t="s">
        <v>891</v>
      </c>
      <c r="C315" s="342" t="s">
        <v>891</v>
      </c>
      <c r="D315" s="186" t="s">
        <v>2057</v>
      </c>
      <c r="E315" s="1" t="s">
        <v>892</v>
      </c>
      <c r="F315" s="107" t="s">
        <v>104</v>
      </c>
      <c r="G315" s="47"/>
      <c r="H315" s="47"/>
      <c r="I315" s="47"/>
      <c r="J315" s="47">
        <v>5</v>
      </c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95"/>
      <c r="Z315" s="42"/>
      <c r="AA315" s="48">
        <f t="shared" si="15"/>
        <v>5</v>
      </c>
      <c r="AB315" s="49"/>
      <c r="AC315" s="50">
        <f t="shared" si="16"/>
        <v>5</v>
      </c>
      <c r="AD315" s="285">
        <v>201.78</v>
      </c>
      <c r="AE315" s="51"/>
      <c r="AF315" s="51"/>
      <c r="AG315" s="51"/>
      <c r="AH315" s="51"/>
    </row>
    <row r="316" spans="1:49" ht="30" customHeight="1" x14ac:dyDescent="0.25">
      <c r="A316" s="108" t="s">
        <v>893</v>
      </c>
      <c r="B316" s="341"/>
      <c r="C316" s="341"/>
      <c r="D316" s="52" t="s">
        <v>2058</v>
      </c>
      <c r="E316" s="1" t="s">
        <v>894</v>
      </c>
      <c r="F316" s="109" t="s">
        <v>35</v>
      </c>
      <c r="G316" s="42"/>
      <c r="H316" s="42"/>
      <c r="I316" s="42"/>
      <c r="J316" s="42">
        <v>10</v>
      </c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54"/>
      <c r="Z316" s="42">
        <v>5</v>
      </c>
      <c r="AA316" s="48">
        <f t="shared" si="15"/>
        <v>15</v>
      </c>
      <c r="AB316" s="55"/>
      <c r="AC316" s="50">
        <f t="shared" si="16"/>
        <v>15</v>
      </c>
      <c r="AD316" s="285">
        <v>580.14</v>
      </c>
      <c r="AE316" s="51"/>
      <c r="AF316" s="51"/>
      <c r="AG316" s="51"/>
      <c r="AH316" s="51"/>
    </row>
    <row r="317" spans="1:49" ht="30" customHeight="1" x14ac:dyDescent="0.25">
      <c r="A317" s="108" t="s">
        <v>895</v>
      </c>
      <c r="B317" s="339"/>
      <c r="C317" s="339"/>
      <c r="D317" s="52" t="s">
        <v>2059</v>
      </c>
      <c r="E317" s="1"/>
      <c r="F317" s="109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54"/>
      <c r="Z317" s="42"/>
      <c r="AA317" s="48">
        <f t="shared" si="15"/>
        <v>0</v>
      </c>
      <c r="AB317" s="55"/>
      <c r="AC317" s="50">
        <f t="shared" si="16"/>
        <v>0</v>
      </c>
      <c r="AD317" s="285"/>
      <c r="AE317" s="51"/>
      <c r="AF317" s="51"/>
      <c r="AG317" s="51"/>
      <c r="AH317" s="51"/>
    </row>
    <row r="318" spans="1:49" ht="30" customHeight="1" x14ac:dyDescent="0.25">
      <c r="A318" s="108" t="s">
        <v>896</v>
      </c>
      <c r="B318" s="2" t="s">
        <v>897</v>
      </c>
      <c r="C318" s="2" t="s">
        <v>898</v>
      </c>
      <c r="D318" s="2" t="s">
        <v>2060</v>
      </c>
      <c r="E318" s="1"/>
      <c r="F318" s="109" t="s">
        <v>35</v>
      </c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54"/>
      <c r="Z318" s="42"/>
      <c r="AA318" s="48">
        <f t="shared" si="15"/>
        <v>0</v>
      </c>
      <c r="AB318" s="55"/>
      <c r="AC318" s="50">
        <f t="shared" si="16"/>
        <v>0</v>
      </c>
      <c r="AD318" s="285">
        <v>644.6</v>
      </c>
      <c r="AE318" s="51"/>
      <c r="AF318" s="51"/>
      <c r="AG318" s="51"/>
      <c r="AH318" s="51"/>
    </row>
    <row r="319" spans="1:49" ht="30" customHeight="1" x14ac:dyDescent="0.25">
      <c r="A319" s="108" t="s">
        <v>899</v>
      </c>
      <c r="B319" s="356" t="s">
        <v>900</v>
      </c>
      <c r="C319" s="343" t="s">
        <v>901</v>
      </c>
      <c r="D319" s="52" t="s">
        <v>2061</v>
      </c>
      <c r="E319" s="1" t="s">
        <v>902</v>
      </c>
      <c r="F319" s="109" t="s">
        <v>35</v>
      </c>
      <c r="G319" s="73"/>
      <c r="H319" s="42"/>
      <c r="I319" s="42"/>
      <c r="J319" s="42">
        <v>10</v>
      </c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54"/>
      <c r="Z319" s="42">
        <v>5</v>
      </c>
      <c r="AA319" s="48">
        <f t="shared" si="15"/>
        <v>15</v>
      </c>
      <c r="AB319" s="55"/>
      <c r="AC319" s="50">
        <f t="shared" si="16"/>
        <v>15</v>
      </c>
      <c r="AD319" s="287">
        <v>317</v>
      </c>
      <c r="AE319" s="51"/>
      <c r="AF319" s="51"/>
      <c r="AG319" s="51"/>
      <c r="AH319" s="51"/>
    </row>
    <row r="320" spans="1:49" ht="30" customHeight="1" x14ac:dyDescent="0.25">
      <c r="A320" s="108" t="s">
        <v>903</v>
      </c>
      <c r="B320" s="341"/>
      <c r="C320" s="341"/>
      <c r="D320" s="52" t="s">
        <v>2062</v>
      </c>
      <c r="E320" s="1" t="s">
        <v>904</v>
      </c>
      <c r="F320" s="109" t="s">
        <v>35</v>
      </c>
      <c r="G320" s="73"/>
      <c r="H320" s="42"/>
      <c r="I320" s="42"/>
      <c r="J320" s="42">
        <v>5</v>
      </c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54"/>
      <c r="Z320" s="42">
        <v>5</v>
      </c>
      <c r="AA320" s="48">
        <f t="shared" si="15"/>
        <v>10</v>
      </c>
      <c r="AB320" s="55"/>
      <c r="AC320" s="50">
        <f t="shared" si="16"/>
        <v>10</v>
      </c>
      <c r="AD320" s="285">
        <v>457.89</v>
      </c>
      <c r="AE320" s="51"/>
      <c r="AF320" s="51"/>
      <c r="AG320" s="51"/>
      <c r="AH320" s="51"/>
    </row>
    <row r="321" spans="1:49" ht="30" customHeight="1" x14ac:dyDescent="0.25">
      <c r="A321" s="108" t="s">
        <v>905</v>
      </c>
      <c r="B321" s="341"/>
      <c r="C321" s="341"/>
      <c r="D321" s="52" t="s">
        <v>2063</v>
      </c>
      <c r="E321" s="1" t="s">
        <v>906</v>
      </c>
      <c r="F321" s="109" t="s">
        <v>35</v>
      </c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54"/>
      <c r="Z321" s="42"/>
      <c r="AA321" s="48">
        <f t="shared" si="15"/>
        <v>0</v>
      </c>
      <c r="AB321" s="55"/>
      <c r="AC321" s="50">
        <f t="shared" si="16"/>
        <v>0</v>
      </c>
      <c r="AD321" s="285">
        <v>648.85</v>
      </c>
      <c r="AE321" s="51"/>
      <c r="AF321" s="51"/>
      <c r="AG321" s="51"/>
      <c r="AH321" s="51"/>
    </row>
    <row r="322" spans="1:49" ht="30" customHeight="1" x14ac:dyDescent="0.25">
      <c r="A322" s="187" t="s">
        <v>907</v>
      </c>
      <c r="B322" s="86" t="s">
        <v>908</v>
      </c>
      <c r="C322" s="86" t="s">
        <v>909</v>
      </c>
      <c r="D322" s="188" t="s">
        <v>910</v>
      </c>
      <c r="E322" s="7" t="s">
        <v>911</v>
      </c>
      <c r="F322" s="176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90"/>
      <c r="Z322" s="42"/>
      <c r="AA322" s="48">
        <f t="shared" si="15"/>
        <v>0</v>
      </c>
      <c r="AB322" s="91"/>
      <c r="AC322" s="50">
        <f t="shared" si="16"/>
        <v>0</v>
      </c>
      <c r="AD322" s="285">
        <v>7550.58</v>
      </c>
      <c r="AE322" s="51"/>
      <c r="AF322" s="51"/>
      <c r="AG322" s="51"/>
      <c r="AH322" s="51"/>
    </row>
    <row r="323" spans="1:49" ht="30" customHeight="1" x14ac:dyDescent="0.25">
      <c r="A323" s="102"/>
      <c r="B323" s="177"/>
      <c r="C323" s="178" t="s">
        <v>912</v>
      </c>
      <c r="D323" s="177"/>
      <c r="E323" s="180"/>
      <c r="F323" s="177"/>
      <c r="G323" s="152"/>
      <c r="H323" s="152"/>
      <c r="I323" s="152"/>
      <c r="J323" s="152"/>
      <c r="K323" s="152"/>
      <c r="L323" s="152"/>
      <c r="M323" s="152"/>
      <c r="N323" s="152"/>
      <c r="O323" s="152"/>
      <c r="P323" s="152"/>
      <c r="Q323" s="152"/>
      <c r="R323" s="155"/>
      <c r="S323" s="152"/>
      <c r="T323" s="177"/>
      <c r="U323" s="155"/>
      <c r="V323" s="152"/>
      <c r="W323" s="152"/>
      <c r="X323" s="152"/>
      <c r="Y323" s="152"/>
      <c r="Z323" s="42"/>
      <c r="AA323" s="48">
        <f t="shared" si="15"/>
        <v>0</v>
      </c>
      <c r="AB323" s="177"/>
      <c r="AC323" s="50">
        <f t="shared" si="16"/>
        <v>0</v>
      </c>
      <c r="AD323" s="285"/>
      <c r="AE323" s="51"/>
      <c r="AF323" s="51"/>
      <c r="AG323" s="51"/>
      <c r="AH323" s="51"/>
    </row>
    <row r="324" spans="1:49" ht="30" customHeight="1" x14ac:dyDescent="0.25">
      <c r="A324" s="189" t="s">
        <v>913</v>
      </c>
      <c r="B324" s="186" t="s">
        <v>914</v>
      </c>
      <c r="C324" s="186" t="s">
        <v>915</v>
      </c>
      <c r="D324" s="186" t="s">
        <v>2064</v>
      </c>
      <c r="E324" s="1" t="s">
        <v>916</v>
      </c>
      <c r="F324" s="107" t="s">
        <v>35</v>
      </c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95"/>
      <c r="Z324" s="42"/>
      <c r="AA324" s="48">
        <f t="shared" si="15"/>
        <v>0</v>
      </c>
      <c r="AB324" s="49"/>
      <c r="AC324" s="50">
        <f t="shared" si="16"/>
        <v>0</v>
      </c>
      <c r="AD324" s="285">
        <v>162.55000000000001</v>
      </c>
      <c r="AE324" s="51"/>
      <c r="AF324" s="51"/>
      <c r="AG324" s="51"/>
      <c r="AH324" s="51"/>
    </row>
    <row r="325" spans="1:49" ht="30" customHeight="1" x14ac:dyDescent="0.25">
      <c r="A325" s="190" t="s">
        <v>917</v>
      </c>
      <c r="B325" s="344" t="s">
        <v>918</v>
      </c>
      <c r="C325" s="344" t="s">
        <v>919</v>
      </c>
      <c r="D325" s="134" t="s">
        <v>2065</v>
      </c>
      <c r="E325" s="1" t="s">
        <v>920</v>
      </c>
      <c r="F325" s="109" t="s">
        <v>35</v>
      </c>
      <c r="G325" s="42">
        <v>140</v>
      </c>
      <c r="H325" s="42">
        <v>5</v>
      </c>
      <c r="I325" s="42"/>
      <c r="J325" s="42">
        <v>15</v>
      </c>
      <c r="K325" s="42">
        <v>20</v>
      </c>
      <c r="L325" s="42"/>
      <c r="M325" s="42"/>
      <c r="N325" s="42">
        <v>60</v>
      </c>
      <c r="O325" s="42">
        <v>10</v>
      </c>
      <c r="P325" s="42">
        <v>4</v>
      </c>
      <c r="Q325" s="42">
        <v>7</v>
      </c>
      <c r="R325" s="42"/>
      <c r="S325" s="42"/>
      <c r="T325" s="42"/>
      <c r="U325" s="42"/>
      <c r="V325" s="42"/>
      <c r="W325" s="42"/>
      <c r="X325" s="42"/>
      <c r="Y325" s="54">
        <v>5</v>
      </c>
      <c r="Z325" s="42"/>
      <c r="AA325" s="48">
        <f t="shared" si="15"/>
        <v>266</v>
      </c>
      <c r="AB325" s="55"/>
      <c r="AC325" s="50">
        <f t="shared" si="16"/>
        <v>266</v>
      </c>
      <c r="AD325" s="285">
        <v>38.03</v>
      </c>
      <c r="AE325" s="51"/>
      <c r="AF325" s="51"/>
      <c r="AG325" s="51"/>
      <c r="AH325" s="51"/>
    </row>
    <row r="326" spans="1:49" ht="30" customHeight="1" x14ac:dyDescent="0.25">
      <c r="A326" s="190" t="s">
        <v>921</v>
      </c>
      <c r="B326" s="341"/>
      <c r="C326" s="341"/>
      <c r="D326" s="2" t="s">
        <v>2066</v>
      </c>
      <c r="E326" s="1" t="s">
        <v>922</v>
      </c>
      <c r="F326" s="109" t="s">
        <v>35</v>
      </c>
      <c r="G326" s="42"/>
      <c r="H326" s="42"/>
      <c r="I326" s="42"/>
      <c r="J326" s="42">
        <v>3</v>
      </c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54"/>
      <c r="Z326" s="42"/>
      <c r="AA326" s="48">
        <f t="shared" si="15"/>
        <v>3</v>
      </c>
      <c r="AB326" s="55"/>
      <c r="AC326" s="50">
        <f t="shared" si="16"/>
        <v>3</v>
      </c>
      <c r="AD326" s="285">
        <v>39.89</v>
      </c>
      <c r="AE326" s="51"/>
      <c r="AF326" s="51"/>
      <c r="AG326" s="51"/>
      <c r="AH326" s="51"/>
    </row>
    <row r="327" spans="1:49" ht="30" customHeight="1" x14ac:dyDescent="0.25">
      <c r="A327" s="190" t="s">
        <v>923</v>
      </c>
      <c r="B327" s="339"/>
      <c r="C327" s="339"/>
      <c r="D327" s="2" t="s">
        <v>2067</v>
      </c>
      <c r="E327" s="1" t="s">
        <v>924</v>
      </c>
      <c r="F327" s="109" t="s">
        <v>35</v>
      </c>
      <c r="G327" s="42">
        <v>3</v>
      </c>
      <c r="H327" s="42"/>
      <c r="I327" s="42"/>
      <c r="J327" s="42"/>
      <c r="K327" s="42"/>
      <c r="L327" s="42"/>
      <c r="M327" s="42"/>
      <c r="N327" s="42"/>
      <c r="O327" s="42"/>
      <c r="P327" s="42"/>
      <c r="Q327" s="42">
        <v>2</v>
      </c>
      <c r="R327" s="42"/>
      <c r="S327" s="42"/>
      <c r="T327" s="42"/>
      <c r="U327" s="42"/>
      <c r="V327" s="42"/>
      <c r="W327" s="42"/>
      <c r="X327" s="42"/>
      <c r="Y327" s="54"/>
      <c r="Z327" s="42"/>
      <c r="AA327" s="48">
        <f t="shared" si="15"/>
        <v>5</v>
      </c>
      <c r="AB327" s="55"/>
      <c r="AC327" s="50">
        <f t="shared" si="16"/>
        <v>5</v>
      </c>
      <c r="AD327" s="285">
        <v>84.72</v>
      </c>
      <c r="AE327" s="51"/>
      <c r="AF327" s="51"/>
      <c r="AG327" s="51"/>
      <c r="AH327" s="51"/>
    </row>
    <row r="328" spans="1:49" ht="30" customHeight="1" x14ac:dyDescent="0.25">
      <c r="A328" s="190" t="s">
        <v>925</v>
      </c>
      <c r="B328" s="344" t="s">
        <v>926</v>
      </c>
      <c r="C328" s="344" t="s">
        <v>927</v>
      </c>
      <c r="D328" s="134" t="s">
        <v>2068</v>
      </c>
      <c r="E328" s="1" t="s">
        <v>928</v>
      </c>
      <c r="F328" s="109" t="s">
        <v>35</v>
      </c>
      <c r="G328" s="42">
        <v>218</v>
      </c>
      <c r="H328" s="42">
        <v>50</v>
      </c>
      <c r="I328" s="42"/>
      <c r="J328" s="42">
        <v>5</v>
      </c>
      <c r="K328" s="42"/>
      <c r="L328" s="42">
        <v>50</v>
      </c>
      <c r="M328" s="42">
        <v>50</v>
      </c>
      <c r="N328" s="42">
        <v>30</v>
      </c>
      <c r="O328" s="42">
        <v>10</v>
      </c>
      <c r="P328" s="42"/>
      <c r="Q328" s="42">
        <v>20</v>
      </c>
      <c r="R328" s="42"/>
      <c r="S328" s="42"/>
      <c r="T328" s="42"/>
      <c r="U328" s="42">
        <v>3</v>
      </c>
      <c r="V328" s="42">
        <v>1</v>
      </c>
      <c r="W328" s="42"/>
      <c r="X328" s="42">
        <v>1</v>
      </c>
      <c r="Y328" s="54"/>
      <c r="Z328" s="42">
        <v>1</v>
      </c>
      <c r="AA328" s="48">
        <f t="shared" si="15"/>
        <v>439</v>
      </c>
      <c r="AB328" s="55"/>
      <c r="AC328" s="50">
        <f t="shared" si="16"/>
        <v>439</v>
      </c>
      <c r="AD328" s="285">
        <v>96.55</v>
      </c>
      <c r="AE328" s="51"/>
      <c r="AF328" s="51"/>
      <c r="AG328" s="51"/>
      <c r="AH328" s="51"/>
    </row>
    <row r="329" spans="1:49" ht="30" customHeight="1" x14ac:dyDescent="0.25">
      <c r="A329" s="190" t="s">
        <v>929</v>
      </c>
      <c r="B329" s="339"/>
      <c r="C329" s="339"/>
      <c r="D329" s="134" t="s">
        <v>2069</v>
      </c>
      <c r="E329" s="1"/>
      <c r="F329" s="109" t="s">
        <v>35</v>
      </c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54"/>
      <c r="Z329" s="42"/>
      <c r="AA329" s="48">
        <f t="shared" si="15"/>
        <v>0</v>
      </c>
      <c r="AB329" s="55"/>
      <c r="AC329" s="50">
        <f t="shared" si="16"/>
        <v>0</v>
      </c>
      <c r="AD329" s="285"/>
      <c r="AE329" s="51"/>
      <c r="AF329" s="51"/>
      <c r="AG329" s="51"/>
      <c r="AH329" s="51"/>
    </row>
    <row r="330" spans="1:49" ht="30" customHeight="1" x14ac:dyDescent="0.25">
      <c r="A330" s="190" t="s">
        <v>930</v>
      </c>
      <c r="B330" s="344" t="s">
        <v>931</v>
      </c>
      <c r="C330" s="344" t="s">
        <v>931</v>
      </c>
      <c r="D330" s="134" t="s">
        <v>2070</v>
      </c>
      <c r="E330" s="1" t="s">
        <v>932</v>
      </c>
      <c r="F330" s="109" t="s">
        <v>35</v>
      </c>
      <c r="G330" s="42">
        <v>33</v>
      </c>
      <c r="H330" s="42"/>
      <c r="I330" s="42"/>
      <c r="J330" s="42"/>
      <c r="K330" s="42"/>
      <c r="L330" s="42"/>
      <c r="M330" s="42"/>
      <c r="N330" s="42">
        <v>10</v>
      </c>
      <c r="O330" s="42"/>
      <c r="P330" s="42"/>
      <c r="Q330" s="42">
        <v>10</v>
      </c>
      <c r="R330" s="42"/>
      <c r="S330" s="42"/>
      <c r="T330" s="42"/>
      <c r="U330" s="42"/>
      <c r="V330" s="42"/>
      <c r="W330" s="42"/>
      <c r="X330" s="42"/>
      <c r="Y330" s="54"/>
      <c r="Z330" s="42"/>
      <c r="AA330" s="48">
        <f t="shared" si="15"/>
        <v>53</v>
      </c>
      <c r="AB330" s="55"/>
      <c r="AC330" s="50">
        <f t="shared" si="16"/>
        <v>53</v>
      </c>
      <c r="AD330" s="285">
        <v>238.7</v>
      </c>
      <c r="AG330" s="51"/>
      <c r="AH330" s="51"/>
    </row>
    <row r="331" spans="1:49" ht="30" customHeight="1" x14ac:dyDescent="0.25">
      <c r="A331" s="190" t="s">
        <v>933</v>
      </c>
      <c r="B331" s="339"/>
      <c r="C331" s="339"/>
      <c r="D331" s="2" t="s">
        <v>2071</v>
      </c>
      <c r="E331" s="1"/>
      <c r="F331" s="109" t="s">
        <v>35</v>
      </c>
      <c r="G331" s="42">
        <v>12</v>
      </c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54"/>
      <c r="Z331" s="42"/>
      <c r="AA331" s="48">
        <f t="shared" si="15"/>
        <v>12</v>
      </c>
      <c r="AB331" s="55"/>
      <c r="AC331" s="50">
        <f t="shared" si="16"/>
        <v>12</v>
      </c>
      <c r="AD331" s="285">
        <v>67.84</v>
      </c>
      <c r="AE331" s="129"/>
      <c r="AF331" s="76"/>
      <c r="AG331" s="51"/>
      <c r="AH331" s="51"/>
    </row>
    <row r="332" spans="1:49" ht="30" customHeight="1" x14ac:dyDescent="0.25">
      <c r="A332" s="63" t="s">
        <v>934</v>
      </c>
      <c r="B332" s="357" t="s">
        <v>935</v>
      </c>
      <c r="C332" s="357" t="s">
        <v>935</v>
      </c>
      <c r="D332" s="1"/>
      <c r="E332" s="1"/>
      <c r="F332" s="115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5"/>
      <c r="Z332" s="64"/>
      <c r="AA332" s="66"/>
      <c r="AB332" s="64"/>
      <c r="AC332" s="67"/>
      <c r="AD332" s="285"/>
      <c r="AE332" s="51"/>
      <c r="AF332" s="51"/>
      <c r="AG332" s="51"/>
      <c r="AH332" s="51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</row>
    <row r="333" spans="1:49" ht="30" customHeight="1" x14ac:dyDescent="0.25">
      <c r="A333" s="190" t="s">
        <v>936</v>
      </c>
      <c r="B333" s="341"/>
      <c r="C333" s="341"/>
      <c r="D333" s="2" t="s">
        <v>2072</v>
      </c>
      <c r="E333" s="1" t="s">
        <v>937</v>
      </c>
      <c r="F333" s="109" t="s">
        <v>35</v>
      </c>
      <c r="G333" s="42"/>
      <c r="H333" s="42"/>
      <c r="I333" s="42"/>
      <c r="J333" s="42">
        <v>25</v>
      </c>
      <c r="K333" s="42"/>
      <c r="L333" s="42"/>
      <c r="M333" s="42"/>
      <c r="N333" s="42"/>
      <c r="O333" s="42"/>
      <c r="P333" s="42">
        <v>2</v>
      </c>
      <c r="Q333" s="42"/>
      <c r="R333" s="42"/>
      <c r="S333" s="42"/>
      <c r="T333" s="42"/>
      <c r="U333" s="42"/>
      <c r="V333" s="42"/>
      <c r="W333" s="42"/>
      <c r="X333" s="42"/>
      <c r="Y333" s="54"/>
      <c r="Z333" s="42">
        <v>15</v>
      </c>
      <c r="AA333" s="48">
        <f t="shared" ref="AA333:AA522" si="17">SUM(G333:Z333)</f>
        <v>42</v>
      </c>
      <c r="AB333" s="55"/>
      <c r="AC333" s="50">
        <f t="shared" ref="AC333:AC349" si="18">AA333-AB333</f>
        <v>42</v>
      </c>
      <c r="AD333" s="285">
        <v>82.15</v>
      </c>
      <c r="AE333" s="51" t="s">
        <v>2296</v>
      </c>
      <c r="AF333" s="51"/>
      <c r="AG333" s="51"/>
      <c r="AH333" s="51"/>
    </row>
    <row r="334" spans="1:49" ht="30" customHeight="1" x14ac:dyDescent="0.25">
      <c r="A334" s="190" t="s">
        <v>938</v>
      </c>
      <c r="B334" s="339"/>
      <c r="C334" s="339"/>
      <c r="D334" s="2" t="s">
        <v>2073</v>
      </c>
      <c r="E334" s="1" t="s">
        <v>939</v>
      </c>
      <c r="F334" s="109" t="s">
        <v>35</v>
      </c>
      <c r="G334" s="42">
        <v>14</v>
      </c>
      <c r="H334" s="42"/>
      <c r="I334" s="42"/>
      <c r="J334" s="42">
        <v>40</v>
      </c>
      <c r="K334" s="42">
        <v>20</v>
      </c>
      <c r="L334" s="42"/>
      <c r="M334" s="42"/>
      <c r="N334" s="42"/>
      <c r="O334" s="42">
        <v>2</v>
      </c>
      <c r="P334" s="42">
        <v>4</v>
      </c>
      <c r="Q334" s="42">
        <v>10</v>
      </c>
      <c r="R334" s="42">
        <v>20</v>
      </c>
      <c r="S334" s="42"/>
      <c r="T334" s="42"/>
      <c r="U334" s="42"/>
      <c r="V334" s="42">
        <v>5</v>
      </c>
      <c r="W334" s="42"/>
      <c r="X334" s="42"/>
      <c r="Y334" s="54"/>
      <c r="Z334" s="42">
        <v>3</v>
      </c>
      <c r="AA334" s="48">
        <f t="shared" si="17"/>
        <v>118</v>
      </c>
      <c r="AB334" s="55"/>
      <c r="AC334" s="50">
        <f t="shared" si="18"/>
        <v>118</v>
      </c>
      <c r="AD334" s="285">
        <v>36.46</v>
      </c>
      <c r="AE334" s="51" t="s">
        <v>2296</v>
      </c>
      <c r="AF334" s="51"/>
      <c r="AG334" s="51"/>
      <c r="AH334" s="51"/>
    </row>
    <row r="335" spans="1:49" ht="30" customHeight="1" x14ac:dyDescent="0.25">
      <c r="A335" s="190" t="s">
        <v>940</v>
      </c>
      <c r="B335" s="134" t="s">
        <v>941</v>
      </c>
      <c r="C335" s="134" t="s">
        <v>942</v>
      </c>
      <c r="D335" s="134" t="s">
        <v>2074</v>
      </c>
      <c r="E335" s="1" t="s">
        <v>943</v>
      </c>
      <c r="F335" s="109" t="s">
        <v>35</v>
      </c>
      <c r="G335" s="42">
        <v>25</v>
      </c>
      <c r="H335" s="42"/>
      <c r="I335" s="42"/>
      <c r="J335" s="42"/>
      <c r="K335" s="42"/>
      <c r="L335" s="42">
        <v>10</v>
      </c>
      <c r="M335" s="42"/>
      <c r="N335" s="42"/>
      <c r="O335" s="42">
        <v>10</v>
      </c>
      <c r="P335" s="42"/>
      <c r="Q335" s="42"/>
      <c r="R335" s="42">
        <v>15</v>
      </c>
      <c r="S335" s="42"/>
      <c r="T335" s="42"/>
      <c r="U335" s="42"/>
      <c r="V335" s="42"/>
      <c r="W335" s="42"/>
      <c r="X335" s="42"/>
      <c r="Y335" s="54"/>
      <c r="Z335" s="42"/>
      <c r="AA335" s="48">
        <f t="shared" si="17"/>
        <v>60</v>
      </c>
      <c r="AB335" s="55"/>
      <c r="AC335" s="50">
        <f t="shared" si="18"/>
        <v>60</v>
      </c>
      <c r="AD335" s="292">
        <v>157.87</v>
      </c>
      <c r="AE335" s="51" t="s">
        <v>2296</v>
      </c>
      <c r="AF335" s="51"/>
      <c r="AG335" s="51"/>
      <c r="AH335" s="51"/>
    </row>
    <row r="336" spans="1:49" ht="30" customHeight="1" x14ac:dyDescent="0.25">
      <c r="A336" s="190" t="s">
        <v>944</v>
      </c>
      <c r="B336" s="344" t="s">
        <v>945</v>
      </c>
      <c r="C336" s="344" t="s">
        <v>946</v>
      </c>
      <c r="D336" s="134" t="s">
        <v>2075</v>
      </c>
      <c r="E336" s="1"/>
      <c r="F336" s="109" t="s">
        <v>35</v>
      </c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54"/>
      <c r="Z336" s="42"/>
      <c r="AA336" s="48">
        <f t="shared" si="17"/>
        <v>0</v>
      </c>
      <c r="AB336" s="55"/>
      <c r="AC336" s="50">
        <f t="shared" si="18"/>
        <v>0</v>
      </c>
      <c r="AD336" s="285"/>
      <c r="AE336" s="51"/>
      <c r="AF336" s="51"/>
      <c r="AG336" s="51"/>
      <c r="AH336" s="51"/>
    </row>
    <row r="337" spans="1:34" ht="30" customHeight="1" x14ac:dyDescent="0.25">
      <c r="A337" s="190" t="s">
        <v>947</v>
      </c>
      <c r="B337" s="339"/>
      <c r="C337" s="339"/>
      <c r="D337" s="72" t="s">
        <v>2067</v>
      </c>
      <c r="E337" s="1"/>
      <c r="F337" s="109" t="s">
        <v>35</v>
      </c>
      <c r="G337" s="42">
        <v>4</v>
      </c>
      <c r="H337" s="42"/>
      <c r="I337" s="42"/>
      <c r="J337" s="42"/>
      <c r="K337" s="42"/>
      <c r="L337" s="42"/>
      <c r="M337" s="42"/>
      <c r="N337" s="42">
        <v>15</v>
      </c>
      <c r="O337" s="42">
        <v>2</v>
      </c>
      <c r="P337" s="42"/>
      <c r="Q337" s="42">
        <v>3</v>
      </c>
      <c r="R337" s="42">
        <v>15</v>
      </c>
      <c r="S337" s="42">
        <v>3</v>
      </c>
      <c r="T337" s="42"/>
      <c r="U337" s="42"/>
      <c r="V337" s="42"/>
      <c r="W337" s="42"/>
      <c r="X337" s="42"/>
      <c r="Y337" s="54"/>
      <c r="Z337" s="42">
        <v>3</v>
      </c>
      <c r="AA337" s="48">
        <f t="shared" si="17"/>
        <v>45</v>
      </c>
      <c r="AB337" s="55"/>
      <c r="AC337" s="50">
        <f t="shared" si="18"/>
        <v>45</v>
      </c>
      <c r="AD337" s="285">
        <v>38.19</v>
      </c>
      <c r="AE337" s="191"/>
      <c r="AF337" s="58"/>
      <c r="AG337" s="51"/>
      <c r="AH337" s="51"/>
    </row>
    <row r="338" spans="1:34" ht="30" customHeight="1" x14ac:dyDescent="0.25">
      <c r="A338" s="190" t="s">
        <v>948</v>
      </c>
      <c r="B338" s="2" t="s">
        <v>949</v>
      </c>
      <c r="C338" s="192" t="s">
        <v>950</v>
      </c>
      <c r="D338" s="1" t="s">
        <v>2076</v>
      </c>
      <c r="E338" s="1"/>
      <c r="F338" s="115" t="s">
        <v>35</v>
      </c>
      <c r="G338" s="64"/>
      <c r="H338" s="64">
        <v>30</v>
      </c>
      <c r="I338" s="64">
        <v>5</v>
      </c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5"/>
      <c r="Z338" s="64"/>
      <c r="AA338" s="66">
        <f t="shared" si="17"/>
        <v>35</v>
      </c>
      <c r="AB338" s="64"/>
      <c r="AC338" s="67">
        <f t="shared" si="18"/>
        <v>35</v>
      </c>
      <c r="AD338" s="285">
        <v>1071.6600000000001</v>
      </c>
      <c r="AE338" s="122"/>
      <c r="AF338" s="76"/>
      <c r="AG338" s="138"/>
      <c r="AH338" s="51"/>
    </row>
    <row r="339" spans="1:34" ht="30" customHeight="1" x14ac:dyDescent="0.25">
      <c r="A339" s="190" t="s">
        <v>951</v>
      </c>
      <c r="B339" s="134" t="s">
        <v>952</v>
      </c>
      <c r="C339" s="2" t="s">
        <v>953</v>
      </c>
      <c r="D339" s="1" t="s">
        <v>2077</v>
      </c>
      <c r="E339" s="1"/>
      <c r="F339" s="115" t="s">
        <v>35</v>
      </c>
      <c r="G339" s="64"/>
      <c r="H339" s="64">
        <v>50</v>
      </c>
      <c r="I339" s="64">
        <v>5</v>
      </c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5"/>
      <c r="Z339" s="64"/>
      <c r="AA339" s="66">
        <f t="shared" si="17"/>
        <v>55</v>
      </c>
      <c r="AB339" s="64"/>
      <c r="AC339" s="67">
        <f t="shared" si="18"/>
        <v>55</v>
      </c>
      <c r="AD339" s="285"/>
      <c r="AE339" s="51"/>
      <c r="AF339" s="51"/>
      <c r="AG339" s="138"/>
      <c r="AH339" s="51"/>
    </row>
    <row r="340" spans="1:34" ht="30" customHeight="1" x14ac:dyDescent="0.25">
      <c r="A340" s="190" t="s">
        <v>954</v>
      </c>
      <c r="B340" s="134" t="s">
        <v>955</v>
      </c>
      <c r="C340" s="2" t="s">
        <v>956</v>
      </c>
      <c r="D340" s="2" t="s">
        <v>2078</v>
      </c>
      <c r="E340" s="1" t="s">
        <v>957</v>
      </c>
      <c r="F340" s="109" t="s">
        <v>35</v>
      </c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54"/>
      <c r="Z340" s="42"/>
      <c r="AA340" s="48">
        <f t="shared" si="17"/>
        <v>0</v>
      </c>
      <c r="AB340" s="55"/>
      <c r="AC340" s="50">
        <f t="shared" si="18"/>
        <v>0</v>
      </c>
      <c r="AD340" s="292">
        <v>230.05</v>
      </c>
      <c r="AE340" s="51"/>
      <c r="AF340" s="51"/>
      <c r="AG340" s="51"/>
      <c r="AH340" s="51"/>
    </row>
    <row r="341" spans="1:34" ht="30" customHeight="1" x14ac:dyDescent="0.25">
      <c r="A341" s="190" t="s">
        <v>958</v>
      </c>
      <c r="B341" s="134" t="s">
        <v>959</v>
      </c>
      <c r="C341" s="2" t="s">
        <v>960</v>
      </c>
      <c r="D341" s="2" t="s">
        <v>2079</v>
      </c>
      <c r="E341" s="1" t="s">
        <v>961</v>
      </c>
      <c r="F341" s="109" t="s">
        <v>35</v>
      </c>
      <c r="G341" s="42"/>
      <c r="H341" s="42">
        <v>40</v>
      </c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54"/>
      <c r="Z341" s="42"/>
      <c r="AA341" s="48">
        <f t="shared" si="17"/>
        <v>40</v>
      </c>
      <c r="AB341" s="55"/>
      <c r="AC341" s="50">
        <f t="shared" si="18"/>
        <v>40</v>
      </c>
      <c r="AD341" s="292">
        <v>114.78</v>
      </c>
      <c r="AE341" s="51" t="s">
        <v>2296</v>
      </c>
      <c r="AF341" s="51"/>
      <c r="AG341" s="51"/>
      <c r="AH341" s="51"/>
    </row>
    <row r="342" spans="1:34" ht="30" customHeight="1" x14ac:dyDescent="0.25">
      <c r="A342" s="190" t="s">
        <v>962</v>
      </c>
      <c r="B342" s="343" t="s">
        <v>963</v>
      </c>
      <c r="C342" s="344" t="s">
        <v>964</v>
      </c>
      <c r="D342" s="134" t="s">
        <v>2080</v>
      </c>
      <c r="E342" s="1" t="s">
        <v>965</v>
      </c>
      <c r="F342" s="109" t="s">
        <v>35</v>
      </c>
      <c r="G342" s="42">
        <v>30</v>
      </c>
      <c r="H342" s="42"/>
      <c r="I342" s="42"/>
      <c r="J342" s="42"/>
      <c r="K342" s="42"/>
      <c r="L342" s="42"/>
      <c r="M342" s="42"/>
      <c r="N342" s="42">
        <v>5</v>
      </c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54"/>
      <c r="Z342" s="42"/>
      <c r="AA342" s="48">
        <f t="shared" si="17"/>
        <v>35</v>
      </c>
      <c r="AB342" s="55"/>
      <c r="AC342" s="50">
        <f t="shared" si="18"/>
        <v>35</v>
      </c>
      <c r="AD342" s="285">
        <v>482.9</v>
      </c>
      <c r="AE342" s="51" t="s">
        <v>2296</v>
      </c>
      <c r="AF342" s="51"/>
      <c r="AG342" s="51"/>
      <c r="AH342" s="51"/>
    </row>
    <row r="343" spans="1:34" ht="30" customHeight="1" x14ac:dyDescent="0.25">
      <c r="A343" s="190" t="s">
        <v>966</v>
      </c>
      <c r="B343" s="339"/>
      <c r="C343" s="339"/>
      <c r="D343" s="72" t="s">
        <v>2081</v>
      </c>
      <c r="E343" s="1"/>
      <c r="F343" s="109" t="s">
        <v>35</v>
      </c>
      <c r="G343" s="10">
        <v>30</v>
      </c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54"/>
      <c r="Z343" s="42"/>
      <c r="AA343" s="48">
        <f t="shared" si="17"/>
        <v>30</v>
      </c>
      <c r="AB343" s="55"/>
      <c r="AC343" s="50">
        <f t="shared" si="18"/>
        <v>30</v>
      </c>
      <c r="AD343" s="285">
        <v>630</v>
      </c>
      <c r="AE343" s="191"/>
      <c r="AF343" s="58"/>
      <c r="AG343" s="51"/>
      <c r="AH343" s="51"/>
    </row>
    <row r="344" spans="1:34" ht="30" customHeight="1" x14ac:dyDescent="0.25">
      <c r="A344" s="190" t="s">
        <v>967</v>
      </c>
      <c r="B344" s="2" t="s">
        <v>968</v>
      </c>
      <c r="C344" s="2" t="s">
        <v>969</v>
      </c>
      <c r="D344" s="2" t="s">
        <v>2082</v>
      </c>
      <c r="E344" s="1" t="s">
        <v>970</v>
      </c>
      <c r="F344" s="109" t="s">
        <v>35</v>
      </c>
      <c r="G344" s="42">
        <v>10</v>
      </c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54"/>
      <c r="Z344" s="42"/>
      <c r="AA344" s="48">
        <f t="shared" si="17"/>
        <v>10</v>
      </c>
      <c r="AB344" s="55"/>
      <c r="AC344" s="50">
        <f t="shared" si="18"/>
        <v>10</v>
      </c>
      <c r="AD344" s="292">
        <v>570.88</v>
      </c>
      <c r="AE344" s="51" t="s">
        <v>2296</v>
      </c>
      <c r="AF344" s="51"/>
      <c r="AG344" s="51"/>
      <c r="AH344" s="51"/>
    </row>
    <row r="345" spans="1:34" ht="30" customHeight="1" x14ac:dyDescent="0.25">
      <c r="A345" s="193" t="s">
        <v>971</v>
      </c>
      <c r="B345" s="194" t="s">
        <v>972</v>
      </c>
      <c r="C345" s="3" t="s">
        <v>973</v>
      </c>
      <c r="D345" s="3" t="s">
        <v>2083</v>
      </c>
      <c r="E345" s="1"/>
      <c r="F345" s="176" t="s">
        <v>35</v>
      </c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90"/>
      <c r="Z345" s="42"/>
      <c r="AA345" s="48">
        <f t="shared" si="17"/>
        <v>0</v>
      </c>
      <c r="AB345" s="91"/>
      <c r="AC345" s="50">
        <f t="shared" si="18"/>
        <v>0</v>
      </c>
      <c r="AD345" s="285"/>
      <c r="AE345" s="51"/>
      <c r="AF345" s="51"/>
      <c r="AG345" s="51"/>
      <c r="AH345" s="51"/>
    </row>
    <row r="346" spans="1:34" ht="30" customHeight="1" x14ac:dyDescent="0.25">
      <c r="A346" s="102"/>
      <c r="B346" s="152"/>
      <c r="C346" s="153" t="s">
        <v>974</v>
      </c>
      <c r="D346" s="152"/>
      <c r="E346" s="154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5"/>
      <c r="S346" s="152"/>
      <c r="T346" s="152"/>
      <c r="U346" s="155"/>
      <c r="V346" s="152"/>
      <c r="W346" s="152"/>
      <c r="X346" s="152"/>
      <c r="Y346" s="152"/>
      <c r="Z346" s="42"/>
      <c r="AA346" s="48">
        <f t="shared" si="17"/>
        <v>0</v>
      </c>
      <c r="AB346" s="152"/>
      <c r="AC346" s="50">
        <f t="shared" si="18"/>
        <v>0</v>
      </c>
      <c r="AD346" s="285"/>
      <c r="AE346" s="51"/>
      <c r="AF346" s="51"/>
      <c r="AG346" s="51"/>
      <c r="AH346" s="51"/>
    </row>
    <row r="347" spans="1:34" ht="30" customHeight="1" x14ac:dyDescent="0.25">
      <c r="A347" s="181" t="s">
        <v>975</v>
      </c>
      <c r="B347" s="93" t="s">
        <v>976</v>
      </c>
      <c r="C347" s="93" t="s">
        <v>977</v>
      </c>
      <c r="D347" s="93" t="s">
        <v>2084</v>
      </c>
      <c r="E347" s="2" t="s">
        <v>978</v>
      </c>
      <c r="F347" s="107" t="s">
        <v>35</v>
      </c>
      <c r="G347" s="47">
        <v>6</v>
      </c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95"/>
      <c r="Z347" s="42"/>
      <c r="AA347" s="48">
        <f t="shared" si="17"/>
        <v>6</v>
      </c>
      <c r="AB347" s="49"/>
      <c r="AC347" s="50">
        <f t="shared" si="18"/>
        <v>6</v>
      </c>
      <c r="AD347" s="285">
        <v>1440.075</v>
      </c>
      <c r="AE347" s="51"/>
      <c r="AF347" s="51"/>
      <c r="AG347" s="51"/>
      <c r="AH347" s="51"/>
    </row>
    <row r="348" spans="1:34" ht="30" customHeight="1" x14ac:dyDescent="0.25">
      <c r="A348" s="110" t="s">
        <v>979</v>
      </c>
      <c r="B348" s="52" t="s">
        <v>980</v>
      </c>
      <c r="C348" s="52" t="s">
        <v>981</v>
      </c>
      <c r="D348" s="52" t="s">
        <v>2085</v>
      </c>
      <c r="E348" s="1"/>
      <c r="F348" s="109" t="s">
        <v>35</v>
      </c>
      <c r="G348" s="42">
        <v>105</v>
      </c>
      <c r="H348" s="42"/>
      <c r="I348" s="42"/>
      <c r="J348" s="42">
        <v>10</v>
      </c>
      <c r="K348" s="42"/>
      <c r="L348" s="42"/>
      <c r="M348" s="42"/>
      <c r="N348" s="42">
        <v>5</v>
      </c>
      <c r="O348" s="42">
        <v>10</v>
      </c>
      <c r="P348" s="42"/>
      <c r="Q348" s="42"/>
      <c r="R348" s="42"/>
      <c r="S348" s="42"/>
      <c r="T348" s="42"/>
      <c r="U348" s="42">
        <v>10</v>
      </c>
      <c r="V348" s="42"/>
      <c r="W348" s="42"/>
      <c r="X348" s="42"/>
      <c r="Y348" s="54"/>
      <c r="Z348" s="42"/>
      <c r="AA348" s="48">
        <f t="shared" si="17"/>
        <v>140</v>
      </c>
      <c r="AB348" s="55"/>
      <c r="AC348" s="50">
        <f t="shared" si="18"/>
        <v>140</v>
      </c>
      <c r="AD348" s="285">
        <v>55.21</v>
      </c>
      <c r="AE348" s="122"/>
      <c r="AF348" s="51"/>
      <c r="AG348" s="138"/>
      <c r="AH348" s="51"/>
    </row>
    <row r="349" spans="1:34" ht="30" customHeight="1" x14ac:dyDescent="0.25">
      <c r="A349" s="110" t="s">
        <v>982</v>
      </c>
      <c r="B349" s="352" t="s">
        <v>983</v>
      </c>
      <c r="C349" s="352" t="s">
        <v>983</v>
      </c>
      <c r="D349" s="52" t="s">
        <v>2086</v>
      </c>
      <c r="E349" s="2" t="s">
        <v>984</v>
      </c>
      <c r="F349" s="109" t="s">
        <v>35</v>
      </c>
      <c r="G349" s="42">
        <v>42</v>
      </c>
      <c r="H349" s="42"/>
      <c r="I349" s="42"/>
      <c r="J349" s="42"/>
      <c r="K349" s="42"/>
      <c r="L349" s="42"/>
      <c r="M349" s="42"/>
      <c r="N349" s="42">
        <v>2</v>
      </c>
      <c r="O349" s="42"/>
      <c r="P349" s="42"/>
      <c r="Q349" s="42"/>
      <c r="R349" s="42"/>
      <c r="S349" s="42">
        <v>1</v>
      </c>
      <c r="T349" s="42"/>
      <c r="U349" s="42">
        <v>52</v>
      </c>
      <c r="V349" s="42">
        <v>2</v>
      </c>
      <c r="W349" s="42"/>
      <c r="X349" s="42"/>
      <c r="Y349" s="54"/>
      <c r="Z349" s="42"/>
      <c r="AA349" s="48">
        <f t="shared" si="17"/>
        <v>99</v>
      </c>
      <c r="AB349" s="55"/>
      <c r="AC349" s="50">
        <f t="shared" si="18"/>
        <v>99</v>
      </c>
      <c r="AD349" s="285">
        <v>67.02</v>
      </c>
      <c r="AE349" s="51"/>
      <c r="AF349" s="51"/>
      <c r="AG349" s="51"/>
      <c r="AH349" s="51"/>
    </row>
    <row r="350" spans="1:34" ht="30" customHeight="1" x14ac:dyDescent="0.25">
      <c r="A350" s="110" t="s">
        <v>985</v>
      </c>
      <c r="B350" s="339"/>
      <c r="C350" s="339"/>
      <c r="D350" s="52" t="s">
        <v>2087</v>
      </c>
      <c r="E350" s="2" t="s">
        <v>986</v>
      </c>
      <c r="F350" s="110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>
        <v>6</v>
      </c>
      <c r="V350" s="69"/>
      <c r="W350" s="69"/>
      <c r="X350" s="69"/>
      <c r="Y350" s="111"/>
      <c r="Z350" s="69"/>
      <c r="AA350" s="48">
        <f t="shared" si="17"/>
        <v>6</v>
      </c>
      <c r="AB350" s="69"/>
      <c r="AC350" s="112">
        <v>3</v>
      </c>
      <c r="AD350" s="285">
        <v>115.67</v>
      </c>
      <c r="AE350" s="195"/>
      <c r="AF350" s="195"/>
      <c r="AG350" s="138"/>
      <c r="AH350" s="51"/>
    </row>
    <row r="351" spans="1:34" ht="30" customHeight="1" x14ac:dyDescent="0.25">
      <c r="A351" s="110" t="s">
        <v>987</v>
      </c>
      <c r="B351" s="343" t="s">
        <v>988</v>
      </c>
      <c r="C351" s="352" t="s">
        <v>989</v>
      </c>
      <c r="D351" s="52" t="s">
        <v>2088</v>
      </c>
      <c r="E351" s="1"/>
      <c r="F351" s="115" t="s">
        <v>35</v>
      </c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144">
        <v>100</v>
      </c>
      <c r="X351" s="64">
        <v>2</v>
      </c>
      <c r="Y351" s="65"/>
      <c r="Z351" s="64"/>
      <c r="AA351" s="66">
        <f t="shared" si="17"/>
        <v>102</v>
      </c>
      <c r="AB351" s="64"/>
      <c r="AC351" s="67">
        <f t="shared" ref="AC351:AC353" si="19">AA351-AB351</f>
        <v>102</v>
      </c>
      <c r="AD351" s="285">
        <v>5629.8</v>
      </c>
      <c r="AE351" s="51"/>
      <c r="AF351" s="51"/>
      <c r="AG351" s="51"/>
      <c r="AH351" s="51"/>
    </row>
    <row r="352" spans="1:34" ht="30" customHeight="1" x14ac:dyDescent="0.25">
      <c r="A352" s="110" t="s">
        <v>990</v>
      </c>
      <c r="B352" s="339"/>
      <c r="C352" s="339"/>
      <c r="D352" s="52" t="s">
        <v>2089</v>
      </c>
      <c r="E352" s="2"/>
      <c r="F352" s="110" t="s">
        <v>35</v>
      </c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196"/>
      <c r="X352" s="69"/>
      <c r="Y352" s="111"/>
      <c r="Z352" s="69"/>
      <c r="AA352" s="48">
        <f t="shared" si="17"/>
        <v>0</v>
      </c>
      <c r="AB352" s="69"/>
      <c r="AC352" s="112">
        <f t="shared" si="19"/>
        <v>0</v>
      </c>
      <c r="AD352" s="285"/>
      <c r="AE352" s="51"/>
      <c r="AF352" s="51"/>
      <c r="AG352" s="51"/>
      <c r="AH352" s="51"/>
    </row>
    <row r="353" spans="1:34" ht="30" customHeight="1" x14ac:dyDescent="0.25">
      <c r="A353" s="110" t="s">
        <v>991</v>
      </c>
      <c r="B353" s="52" t="s">
        <v>992</v>
      </c>
      <c r="C353" s="52" t="s">
        <v>992</v>
      </c>
      <c r="D353" s="52" t="s">
        <v>2090</v>
      </c>
      <c r="E353" s="2" t="s">
        <v>993</v>
      </c>
      <c r="F353" s="109" t="s">
        <v>35</v>
      </c>
      <c r="G353" s="42">
        <v>5</v>
      </c>
      <c r="H353" s="42"/>
      <c r="I353" s="42"/>
      <c r="J353" s="42"/>
      <c r="K353" s="42"/>
      <c r="L353" s="42"/>
      <c r="M353" s="42"/>
      <c r="N353" s="42">
        <v>6</v>
      </c>
      <c r="O353" s="73"/>
      <c r="P353" s="73"/>
      <c r="Q353" s="42">
        <v>1</v>
      </c>
      <c r="R353" s="42"/>
      <c r="S353" s="42"/>
      <c r="T353" s="42"/>
      <c r="U353" s="42"/>
      <c r="V353" s="42"/>
      <c r="W353" s="42"/>
      <c r="X353" s="42"/>
      <c r="Y353" s="54"/>
      <c r="Z353" s="42"/>
      <c r="AA353" s="48">
        <f t="shared" si="17"/>
        <v>12</v>
      </c>
      <c r="AB353" s="55"/>
      <c r="AC353" s="50">
        <f t="shared" si="19"/>
        <v>12</v>
      </c>
      <c r="AD353" s="285">
        <v>1030.71</v>
      </c>
      <c r="AE353" s="51"/>
      <c r="AF353" s="51"/>
      <c r="AG353" s="51"/>
      <c r="AH353" s="51"/>
    </row>
    <row r="354" spans="1:34" ht="30" customHeight="1" x14ac:dyDescent="0.25">
      <c r="A354" s="110" t="s">
        <v>994</v>
      </c>
      <c r="B354" s="340" t="s">
        <v>995</v>
      </c>
      <c r="C354" s="52" t="s">
        <v>996</v>
      </c>
      <c r="D354" s="52" t="s">
        <v>2091</v>
      </c>
      <c r="E354" s="1" t="s">
        <v>997</v>
      </c>
      <c r="F354" s="109" t="s">
        <v>35</v>
      </c>
      <c r="G354" s="197">
        <v>110</v>
      </c>
      <c r="H354" s="42">
        <v>20</v>
      </c>
      <c r="I354" s="42"/>
      <c r="J354" s="42"/>
      <c r="K354" s="42"/>
      <c r="L354" s="42">
        <v>100</v>
      </c>
      <c r="M354" s="42"/>
      <c r="N354" s="42"/>
      <c r="O354" s="42"/>
      <c r="P354" s="42">
        <v>3</v>
      </c>
      <c r="Q354" s="42"/>
      <c r="R354" s="42"/>
      <c r="S354" s="42"/>
      <c r="T354" s="42"/>
      <c r="U354" s="42"/>
      <c r="V354" s="42"/>
      <c r="W354" s="42"/>
      <c r="X354" s="42"/>
      <c r="Y354" s="54"/>
      <c r="Z354" s="42">
        <v>1</v>
      </c>
      <c r="AA354" s="48">
        <f t="shared" si="17"/>
        <v>234</v>
      </c>
      <c r="AB354" s="55"/>
      <c r="AC354" s="50">
        <v>117</v>
      </c>
      <c r="AD354" s="285">
        <v>177.59</v>
      </c>
      <c r="AE354" s="51"/>
      <c r="AF354" s="51"/>
      <c r="AG354" s="51"/>
      <c r="AH354" s="51"/>
    </row>
    <row r="355" spans="1:34" ht="30" customHeight="1" x14ac:dyDescent="0.25">
      <c r="A355" s="110" t="s">
        <v>998</v>
      </c>
      <c r="B355" s="339"/>
      <c r="C355" s="52" t="s">
        <v>999</v>
      </c>
      <c r="D355" s="52" t="s">
        <v>2092</v>
      </c>
      <c r="E355" s="2" t="s">
        <v>1000</v>
      </c>
      <c r="F355" s="109" t="s">
        <v>35</v>
      </c>
      <c r="G355" s="42">
        <v>10</v>
      </c>
      <c r="H355" s="42"/>
      <c r="I355" s="42"/>
      <c r="J355" s="42"/>
      <c r="K355" s="42"/>
      <c r="L355" s="42"/>
      <c r="M355" s="42"/>
      <c r="N355" s="42">
        <v>2</v>
      </c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54"/>
      <c r="Z355" s="42">
        <v>1</v>
      </c>
      <c r="AA355" s="48">
        <f t="shared" si="17"/>
        <v>13</v>
      </c>
      <c r="AB355" s="55"/>
      <c r="AC355" s="50">
        <f t="shared" ref="AC355:AC462" si="20">AA355-AB355</f>
        <v>13</v>
      </c>
      <c r="AD355" s="285">
        <v>344.66</v>
      </c>
      <c r="AE355" s="51"/>
      <c r="AF355" s="51"/>
      <c r="AG355" s="51"/>
      <c r="AH355" s="51"/>
    </row>
    <row r="356" spans="1:34" ht="30" customHeight="1" x14ac:dyDescent="0.25">
      <c r="A356" s="110" t="s">
        <v>1001</v>
      </c>
      <c r="B356" s="52" t="s">
        <v>1002</v>
      </c>
      <c r="C356" s="52" t="s">
        <v>1003</v>
      </c>
      <c r="D356" s="52" t="s">
        <v>2093</v>
      </c>
      <c r="E356" s="2" t="s">
        <v>1004</v>
      </c>
      <c r="F356" s="109" t="s">
        <v>35</v>
      </c>
      <c r="G356" s="42">
        <v>5</v>
      </c>
      <c r="H356" s="42"/>
      <c r="I356" s="42"/>
      <c r="J356" s="42"/>
      <c r="K356" s="42"/>
      <c r="L356" s="42"/>
      <c r="M356" s="42">
        <v>10</v>
      </c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54"/>
      <c r="Z356" s="42"/>
      <c r="AA356" s="48">
        <f t="shared" si="17"/>
        <v>15</v>
      </c>
      <c r="AB356" s="55"/>
      <c r="AC356" s="50">
        <f t="shared" si="20"/>
        <v>15</v>
      </c>
      <c r="AD356" s="285">
        <v>933.05</v>
      </c>
      <c r="AE356" s="51"/>
      <c r="AF356" s="51"/>
      <c r="AG356" s="51"/>
      <c r="AH356" s="51"/>
    </row>
    <row r="357" spans="1:34" ht="30" customHeight="1" x14ac:dyDescent="0.25">
      <c r="A357" s="110" t="s">
        <v>1005</v>
      </c>
      <c r="B357" s="340" t="s">
        <v>1006</v>
      </c>
      <c r="C357" s="340" t="s">
        <v>1007</v>
      </c>
      <c r="D357" s="52" t="s">
        <v>2094</v>
      </c>
      <c r="E357" s="2" t="s">
        <v>1008</v>
      </c>
      <c r="F357" s="109" t="s">
        <v>35</v>
      </c>
      <c r="G357" s="42">
        <v>85</v>
      </c>
      <c r="H357" s="42"/>
      <c r="I357" s="42"/>
      <c r="J357" s="42"/>
      <c r="K357" s="42"/>
      <c r="L357" s="42"/>
      <c r="M357" s="42"/>
      <c r="N357" s="42"/>
      <c r="O357" s="42">
        <v>20</v>
      </c>
      <c r="P357" s="42">
        <v>3</v>
      </c>
      <c r="Q357" s="42">
        <v>20</v>
      </c>
      <c r="R357" s="42"/>
      <c r="S357" s="42"/>
      <c r="T357" s="42"/>
      <c r="U357" s="42"/>
      <c r="V357" s="42"/>
      <c r="W357" s="42"/>
      <c r="X357" s="42"/>
      <c r="Y357" s="54"/>
      <c r="Z357" s="42"/>
      <c r="AA357" s="48">
        <f t="shared" si="17"/>
        <v>128</v>
      </c>
      <c r="AB357" s="55"/>
      <c r="AC357" s="50">
        <f t="shared" si="20"/>
        <v>128</v>
      </c>
      <c r="AD357" s="285">
        <v>300.12</v>
      </c>
      <c r="AE357" s="51"/>
      <c r="AF357" s="51"/>
      <c r="AG357" s="51"/>
      <c r="AH357" s="51"/>
    </row>
    <row r="358" spans="1:34" ht="30" customHeight="1" x14ac:dyDescent="0.25">
      <c r="A358" s="110" t="s">
        <v>1009</v>
      </c>
      <c r="B358" s="341"/>
      <c r="C358" s="341"/>
      <c r="D358" s="52" t="s">
        <v>2095</v>
      </c>
      <c r="E358" s="2" t="s">
        <v>1010</v>
      </c>
      <c r="F358" s="109" t="s">
        <v>35</v>
      </c>
      <c r="G358" s="42">
        <v>3</v>
      </c>
      <c r="H358" s="42"/>
      <c r="I358" s="42"/>
      <c r="J358" s="42"/>
      <c r="K358" s="42"/>
      <c r="L358" s="42"/>
      <c r="M358" s="42"/>
      <c r="N358" s="42">
        <v>3</v>
      </c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54"/>
      <c r="Z358" s="42"/>
      <c r="AA358" s="48">
        <f t="shared" si="17"/>
        <v>6</v>
      </c>
      <c r="AB358" s="55"/>
      <c r="AC358" s="50">
        <f t="shared" si="20"/>
        <v>6</v>
      </c>
      <c r="AD358" s="285">
        <v>100.41</v>
      </c>
      <c r="AE358" s="51"/>
      <c r="AF358" s="51"/>
      <c r="AG358" s="51"/>
      <c r="AH358" s="51"/>
    </row>
    <row r="359" spans="1:34" ht="30" customHeight="1" x14ac:dyDescent="0.25">
      <c r="A359" s="110" t="s">
        <v>1011</v>
      </c>
      <c r="B359" s="339"/>
      <c r="C359" s="339"/>
      <c r="D359" s="52" t="s">
        <v>2096</v>
      </c>
      <c r="E359" s="1" t="s">
        <v>1012</v>
      </c>
      <c r="F359" s="109" t="s">
        <v>35</v>
      </c>
      <c r="G359" s="133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54"/>
      <c r="Z359" s="42"/>
      <c r="AA359" s="48">
        <f t="shared" si="17"/>
        <v>0</v>
      </c>
      <c r="AB359" s="55"/>
      <c r="AC359" s="50">
        <f t="shared" si="20"/>
        <v>0</v>
      </c>
      <c r="AD359" s="285">
        <v>154.4</v>
      </c>
      <c r="AE359" s="51"/>
      <c r="AF359" s="51"/>
      <c r="AG359" s="51"/>
      <c r="AH359" s="51"/>
    </row>
    <row r="360" spans="1:34" ht="30" customHeight="1" x14ac:dyDescent="0.25">
      <c r="A360" s="110" t="s">
        <v>1013</v>
      </c>
      <c r="B360" s="340" t="s">
        <v>1014</v>
      </c>
      <c r="C360" s="340" t="s">
        <v>1014</v>
      </c>
      <c r="D360" s="52" t="s">
        <v>2097</v>
      </c>
      <c r="E360" s="2" t="s">
        <v>1015</v>
      </c>
      <c r="F360" s="109" t="s">
        <v>35</v>
      </c>
      <c r="G360" s="42">
        <v>4</v>
      </c>
      <c r="H360" s="42"/>
      <c r="I360" s="42"/>
      <c r="J360" s="42"/>
      <c r="K360" s="42"/>
      <c r="L360" s="42"/>
      <c r="M360" s="42"/>
      <c r="N360" s="42">
        <v>3</v>
      </c>
      <c r="O360" s="42">
        <v>2</v>
      </c>
      <c r="P360" s="42"/>
      <c r="Q360" s="42"/>
      <c r="R360" s="42"/>
      <c r="S360" s="42"/>
      <c r="T360" s="42"/>
      <c r="U360" s="42">
        <v>20</v>
      </c>
      <c r="V360" s="42"/>
      <c r="W360" s="42"/>
      <c r="X360" s="42"/>
      <c r="Y360" s="54">
        <v>10</v>
      </c>
      <c r="Z360" s="42"/>
      <c r="AA360" s="48">
        <f t="shared" si="17"/>
        <v>39</v>
      </c>
      <c r="AB360" s="55"/>
      <c r="AC360" s="50">
        <f t="shared" si="20"/>
        <v>39</v>
      </c>
      <c r="AD360" s="285">
        <v>163.19</v>
      </c>
      <c r="AE360" s="51"/>
      <c r="AF360" s="51"/>
      <c r="AG360" s="51"/>
      <c r="AH360" s="51"/>
    </row>
    <row r="361" spans="1:34" ht="30" customHeight="1" x14ac:dyDescent="0.25">
      <c r="A361" s="110" t="s">
        <v>1016</v>
      </c>
      <c r="B361" s="341"/>
      <c r="C361" s="341"/>
      <c r="D361" s="71" t="s">
        <v>2098</v>
      </c>
      <c r="E361" s="2" t="s">
        <v>1017</v>
      </c>
      <c r="F361" s="109" t="s">
        <v>35</v>
      </c>
      <c r="G361" s="133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54"/>
      <c r="Z361" s="42"/>
      <c r="AA361" s="48">
        <f t="shared" si="17"/>
        <v>0</v>
      </c>
      <c r="AB361" s="55"/>
      <c r="AC361" s="50">
        <f t="shared" si="20"/>
        <v>0</v>
      </c>
      <c r="AD361" s="285">
        <v>28.58</v>
      </c>
      <c r="AE361" s="51"/>
      <c r="AF361" s="51"/>
      <c r="AG361" s="51"/>
      <c r="AH361" s="51"/>
    </row>
    <row r="362" spans="1:34" ht="30" customHeight="1" x14ac:dyDescent="0.25">
      <c r="A362" s="110" t="s">
        <v>1018</v>
      </c>
      <c r="B362" s="341"/>
      <c r="C362" s="341"/>
      <c r="D362" s="71" t="s">
        <v>2099</v>
      </c>
      <c r="E362" s="2" t="s">
        <v>1019</v>
      </c>
      <c r="F362" s="109" t="s">
        <v>35</v>
      </c>
      <c r="G362" s="42">
        <v>12</v>
      </c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>
        <v>2</v>
      </c>
      <c r="V362" s="42"/>
      <c r="W362" s="42"/>
      <c r="X362" s="42"/>
      <c r="Y362" s="54"/>
      <c r="Z362" s="42"/>
      <c r="AA362" s="48">
        <f t="shared" si="17"/>
        <v>14</v>
      </c>
      <c r="AB362" s="55"/>
      <c r="AC362" s="50">
        <f t="shared" si="20"/>
        <v>14</v>
      </c>
      <c r="AD362" s="285">
        <v>95.29</v>
      </c>
      <c r="AE362" s="51"/>
      <c r="AF362" s="51"/>
      <c r="AG362" s="51"/>
      <c r="AH362" s="51"/>
    </row>
    <row r="363" spans="1:34" ht="30" customHeight="1" x14ac:dyDescent="0.25">
      <c r="A363" s="110" t="s">
        <v>1020</v>
      </c>
      <c r="B363" s="339"/>
      <c r="C363" s="339"/>
      <c r="D363" s="71" t="s">
        <v>2100</v>
      </c>
      <c r="E363" s="2" t="s">
        <v>1021</v>
      </c>
      <c r="F363" s="109" t="s">
        <v>35</v>
      </c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>
        <v>50</v>
      </c>
      <c r="V363" s="42"/>
      <c r="W363" s="42"/>
      <c r="X363" s="42"/>
      <c r="Y363" s="54"/>
      <c r="Z363" s="42"/>
      <c r="AA363" s="48">
        <f t="shared" si="17"/>
        <v>50</v>
      </c>
      <c r="AB363" s="55"/>
      <c r="AC363" s="50">
        <f t="shared" si="20"/>
        <v>50</v>
      </c>
      <c r="AD363" s="285">
        <v>79.27</v>
      </c>
      <c r="AE363" s="51"/>
      <c r="AF363" s="51"/>
      <c r="AG363" s="51"/>
      <c r="AH363" s="51"/>
    </row>
    <row r="364" spans="1:34" ht="30" customHeight="1" x14ac:dyDescent="0.25">
      <c r="A364" s="110" t="s">
        <v>1022</v>
      </c>
      <c r="B364" s="52" t="s">
        <v>1023</v>
      </c>
      <c r="C364" s="52" t="s">
        <v>1023</v>
      </c>
      <c r="D364" s="52" t="s">
        <v>2101</v>
      </c>
      <c r="E364" s="2" t="s">
        <v>1024</v>
      </c>
      <c r="F364" s="109" t="s">
        <v>35</v>
      </c>
      <c r="G364" s="42">
        <v>110</v>
      </c>
      <c r="H364" s="42"/>
      <c r="I364" s="42"/>
      <c r="J364" s="42">
        <v>6</v>
      </c>
      <c r="K364" s="42"/>
      <c r="L364" s="42"/>
      <c r="M364" s="42"/>
      <c r="N364" s="42">
        <v>5</v>
      </c>
      <c r="O364" s="42"/>
      <c r="P364" s="42"/>
      <c r="Q364" s="42"/>
      <c r="R364" s="42"/>
      <c r="S364" s="42">
        <v>3</v>
      </c>
      <c r="T364" s="42"/>
      <c r="U364" s="42"/>
      <c r="V364" s="42"/>
      <c r="W364" s="42"/>
      <c r="X364" s="42"/>
      <c r="Y364" s="54"/>
      <c r="Z364" s="42"/>
      <c r="AA364" s="48">
        <f t="shared" si="17"/>
        <v>124</v>
      </c>
      <c r="AB364" s="55"/>
      <c r="AC364" s="50">
        <f t="shared" si="20"/>
        <v>124</v>
      </c>
      <c r="AD364" s="285">
        <v>76.239999999999995</v>
      </c>
      <c r="AE364" s="51"/>
      <c r="AF364" s="51"/>
      <c r="AG364" s="51"/>
      <c r="AH364" s="51"/>
    </row>
    <row r="365" spans="1:34" ht="30" customHeight="1" x14ac:dyDescent="0.25">
      <c r="A365" s="110" t="s">
        <v>1022</v>
      </c>
      <c r="B365" s="340" t="s">
        <v>1025</v>
      </c>
      <c r="C365" s="340" t="s">
        <v>1026</v>
      </c>
      <c r="D365" s="52" t="s">
        <v>2102</v>
      </c>
      <c r="E365" s="1"/>
      <c r="F365" s="109" t="s">
        <v>35</v>
      </c>
      <c r="G365" s="73"/>
      <c r="H365" s="42"/>
      <c r="I365" s="42"/>
      <c r="J365" s="42">
        <v>2</v>
      </c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54"/>
      <c r="Z365" s="42"/>
      <c r="AA365" s="48">
        <f t="shared" si="17"/>
        <v>2</v>
      </c>
      <c r="AB365" s="55"/>
      <c r="AC365" s="50">
        <f t="shared" si="20"/>
        <v>2</v>
      </c>
      <c r="AD365" s="285">
        <v>2368.3000000000002</v>
      </c>
      <c r="AG365" s="138"/>
      <c r="AH365" s="51"/>
    </row>
    <row r="366" spans="1:34" ht="30" customHeight="1" x14ac:dyDescent="0.25">
      <c r="A366" s="110" t="s">
        <v>1027</v>
      </c>
      <c r="B366" s="339"/>
      <c r="C366" s="339"/>
      <c r="D366" s="52" t="s">
        <v>2103</v>
      </c>
      <c r="E366" s="1"/>
      <c r="F366" s="109" t="s">
        <v>35</v>
      </c>
      <c r="G366" s="42">
        <v>55</v>
      </c>
      <c r="H366" s="42">
        <v>60</v>
      </c>
      <c r="I366" s="42"/>
      <c r="J366" s="42">
        <v>5</v>
      </c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54"/>
      <c r="Z366" s="42"/>
      <c r="AA366" s="48">
        <f t="shared" si="17"/>
        <v>120</v>
      </c>
      <c r="AB366" s="55">
        <v>100</v>
      </c>
      <c r="AC366" s="50">
        <f t="shared" si="20"/>
        <v>20</v>
      </c>
      <c r="AD366" s="285">
        <v>855.5</v>
      </c>
      <c r="AE366" s="122"/>
      <c r="AF366" s="51"/>
      <c r="AG366" s="138"/>
      <c r="AH366" s="51"/>
    </row>
    <row r="367" spans="1:34" ht="30" customHeight="1" x14ac:dyDescent="0.25">
      <c r="A367" s="110" t="s">
        <v>1028</v>
      </c>
      <c r="B367" s="52" t="s">
        <v>1029</v>
      </c>
      <c r="C367" s="52" t="s">
        <v>1029</v>
      </c>
      <c r="D367" s="52" t="s">
        <v>2104</v>
      </c>
      <c r="E367" s="2" t="s">
        <v>1030</v>
      </c>
      <c r="F367" s="109" t="s">
        <v>35</v>
      </c>
      <c r="G367" s="42">
        <v>2</v>
      </c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54"/>
      <c r="Z367" s="42"/>
      <c r="AA367" s="48">
        <f t="shared" si="17"/>
        <v>2</v>
      </c>
      <c r="AB367" s="55"/>
      <c r="AC367" s="50">
        <f t="shared" si="20"/>
        <v>2</v>
      </c>
      <c r="AD367" s="285">
        <v>140.38999999999999</v>
      </c>
      <c r="AE367" s="51"/>
      <c r="AF367" s="51"/>
      <c r="AG367" s="51"/>
      <c r="AH367" s="51"/>
    </row>
    <row r="368" spans="1:34" ht="30" customHeight="1" x14ac:dyDescent="0.25">
      <c r="A368" s="110" t="s">
        <v>1031</v>
      </c>
      <c r="B368" s="52" t="s">
        <v>1032</v>
      </c>
      <c r="C368" s="52" t="s">
        <v>1033</v>
      </c>
      <c r="D368" s="52" t="s">
        <v>2105</v>
      </c>
      <c r="E368" s="2" t="s">
        <v>1034</v>
      </c>
      <c r="F368" s="109" t="s">
        <v>35</v>
      </c>
      <c r="G368" s="42">
        <v>123</v>
      </c>
      <c r="H368" s="42">
        <v>20</v>
      </c>
      <c r="I368" s="42"/>
      <c r="J368" s="42">
        <v>5</v>
      </c>
      <c r="K368" s="42"/>
      <c r="L368" s="42"/>
      <c r="M368" s="42"/>
      <c r="N368" s="42">
        <v>30</v>
      </c>
      <c r="O368" s="42">
        <v>10</v>
      </c>
      <c r="P368" s="42"/>
      <c r="Q368" s="42">
        <v>12</v>
      </c>
      <c r="R368" s="42"/>
      <c r="S368" s="42"/>
      <c r="T368" s="42"/>
      <c r="U368" s="42"/>
      <c r="V368" s="42"/>
      <c r="W368" s="42"/>
      <c r="X368" s="42"/>
      <c r="Y368" s="54"/>
      <c r="Z368" s="42">
        <v>2</v>
      </c>
      <c r="AA368" s="48">
        <f t="shared" si="17"/>
        <v>202</v>
      </c>
      <c r="AB368" s="55"/>
      <c r="AC368" s="50">
        <f t="shared" si="20"/>
        <v>202</v>
      </c>
      <c r="AD368" s="285">
        <v>1160.08</v>
      </c>
      <c r="AE368" s="51"/>
      <c r="AF368" s="51"/>
      <c r="AG368" s="51"/>
      <c r="AH368" s="51"/>
    </row>
    <row r="369" spans="1:34" ht="30" customHeight="1" x14ac:dyDescent="0.25">
      <c r="A369" s="110" t="s">
        <v>1035</v>
      </c>
      <c r="B369" s="340" t="s">
        <v>1036</v>
      </c>
      <c r="C369" s="340" t="s">
        <v>1037</v>
      </c>
      <c r="D369" s="52" t="s">
        <v>2106</v>
      </c>
      <c r="E369" s="1"/>
      <c r="F369" s="109" t="s">
        <v>35</v>
      </c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54"/>
      <c r="Z369" s="42"/>
      <c r="AA369" s="48">
        <f t="shared" si="17"/>
        <v>0</v>
      </c>
      <c r="AB369" s="55"/>
      <c r="AC369" s="50">
        <f t="shared" si="20"/>
        <v>0</v>
      </c>
      <c r="AD369" s="285">
        <v>1169.18</v>
      </c>
      <c r="AE369" s="122"/>
      <c r="AF369" s="51"/>
      <c r="AG369" s="138"/>
      <c r="AH369" s="51"/>
    </row>
    <row r="370" spans="1:34" ht="30" customHeight="1" x14ac:dyDescent="0.25">
      <c r="A370" s="110" t="s">
        <v>1038</v>
      </c>
      <c r="B370" s="339"/>
      <c r="C370" s="339"/>
      <c r="D370" s="52" t="s">
        <v>2107</v>
      </c>
      <c r="E370" s="1"/>
      <c r="F370" s="109" t="s">
        <v>35</v>
      </c>
      <c r="G370" s="42">
        <v>75</v>
      </c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54"/>
      <c r="Z370" s="42"/>
      <c r="AA370" s="48">
        <f t="shared" si="17"/>
        <v>75</v>
      </c>
      <c r="AB370" s="55"/>
      <c r="AC370" s="50">
        <f t="shared" si="20"/>
        <v>75</v>
      </c>
      <c r="AD370" s="285">
        <v>1821.3</v>
      </c>
      <c r="AE370" s="122"/>
      <c r="AF370" s="51"/>
      <c r="AG370" s="138"/>
      <c r="AH370" s="51"/>
    </row>
    <row r="371" spans="1:34" ht="30" customHeight="1" x14ac:dyDescent="0.25">
      <c r="A371" s="110" t="s">
        <v>1039</v>
      </c>
      <c r="B371" s="52" t="s">
        <v>1040</v>
      </c>
      <c r="C371" s="52" t="s">
        <v>1041</v>
      </c>
      <c r="D371" s="52" t="s">
        <v>2108</v>
      </c>
      <c r="E371" s="2" t="s">
        <v>1042</v>
      </c>
      <c r="F371" s="109" t="s">
        <v>35</v>
      </c>
      <c r="G371" s="42">
        <v>21</v>
      </c>
      <c r="H371" s="42"/>
      <c r="I371" s="42">
        <v>2</v>
      </c>
      <c r="J371" s="42"/>
      <c r="K371" s="42"/>
      <c r="L371" s="42">
        <v>50</v>
      </c>
      <c r="M371" s="42">
        <v>5</v>
      </c>
      <c r="N371" s="42">
        <v>12</v>
      </c>
      <c r="O371" s="42">
        <v>2</v>
      </c>
      <c r="P371" s="42">
        <v>4</v>
      </c>
      <c r="Q371" s="42">
        <v>30</v>
      </c>
      <c r="R371" s="42">
        <v>15</v>
      </c>
      <c r="S371" s="42">
        <v>2</v>
      </c>
      <c r="T371" s="42"/>
      <c r="U371" s="42">
        <v>3</v>
      </c>
      <c r="V371" s="42">
        <v>1</v>
      </c>
      <c r="W371" s="42">
        <v>5</v>
      </c>
      <c r="X371" s="42"/>
      <c r="Y371" s="54">
        <v>2</v>
      </c>
      <c r="Z371" s="42"/>
      <c r="AA371" s="48">
        <f t="shared" si="17"/>
        <v>154</v>
      </c>
      <c r="AB371" s="55"/>
      <c r="AC371" s="50">
        <f t="shared" si="20"/>
        <v>154</v>
      </c>
      <c r="AD371" s="285">
        <v>36.93</v>
      </c>
      <c r="AE371" s="51"/>
      <c r="AF371" s="51"/>
      <c r="AG371" s="51"/>
      <c r="AH371" s="51"/>
    </row>
    <row r="372" spans="1:34" ht="30" customHeight="1" x14ac:dyDescent="0.25">
      <c r="A372" s="110" t="s">
        <v>1043</v>
      </c>
      <c r="B372" s="340" t="s">
        <v>1044</v>
      </c>
      <c r="C372" s="340" t="s">
        <v>1045</v>
      </c>
      <c r="D372" s="139" t="s">
        <v>2109</v>
      </c>
      <c r="E372" s="2" t="s">
        <v>1046</v>
      </c>
      <c r="F372" s="109" t="s">
        <v>35</v>
      </c>
      <c r="G372" s="42">
        <v>232</v>
      </c>
      <c r="H372" s="42">
        <v>20</v>
      </c>
      <c r="I372" s="42"/>
      <c r="J372" s="42">
        <v>50</v>
      </c>
      <c r="K372" s="42">
        <v>20</v>
      </c>
      <c r="L372" s="42"/>
      <c r="M372" s="42"/>
      <c r="N372" s="42">
        <v>10</v>
      </c>
      <c r="O372" s="42">
        <v>50</v>
      </c>
      <c r="P372" s="42"/>
      <c r="Q372" s="42">
        <v>15</v>
      </c>
      <c r="R372" s="42"/>
      <c r="S372" s="42"/>
      <c r="T372" s="42"/>
      <c r="U372" s="42"/>
      <c r="V372" s="42">
        <v>2</v>
      </c>
      <c r="W372" s="42"/>
      <c r="X372" s="42">
        <v>20</v>
      </c>
      <c r="Y372" s="54"/>
      <c r="Z372" s="42">
        <v>10</v>
      </c>
      <c r="AA372" s="48">
        <f t="shared" si="17"/>
        <v>429</v>
      </c>
      <c r="AB372" s="55"/>
      <c r="AC372" s="50">
        <f t="shared" si="20"/>
        <v>429</v>
      </c>
      <c r="AD372" s="285">
        <v>56.86</v>
      </c>
      <c r="AE372" s="51"/>
      <c r="AF372" s="51"/>
      <c r="AG372" s="51"/>
      <c r="AH372" s="51"/>
    </row>
    <row r="373" spans="1:34" ht="30" customHeight="1" x14ac:dyDescent="0.25">
      <c r="A373" s="110" t="s">
        <v>1047</v>
      </c>
      <c r="B373" s="341"/>
      <c r="C373" s="341"/>
      <c r="D373" s="52" t="s">
        <v>2110</v>
      </c>
      <c r="E373" s="2" t="s">
        <v>1048</v>
      </c>
      <c r="F373" s="109" t="s">
        <v>35</v>
      </c>
      <c r="G373" s="42">
        <v>1</v>
      </c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54">
        <v>5</v>
      </c>
      <c r="Z373" s="42"/>
      <c r="AA373" s="48">
        <f t="shared" si="17"/>
        <v>6</v>
      </c>
      <c r="AB373" s="55"/>
      <c r="AC373" s="50">
        <f t="shared" si="20"/>
        <v>6</v>
      </c>
      <c r="AD373" s="285">
        <v>28.17</v>
      </c>
      <c r="AE373" s="51"/>
      <c r="AF373" s="51"/>
      <c r="AG373" s="51"/>
      <c r="AH373" s="51"/>
    </row>
    <row r="374" spans="1:34" ht="30" customHeight="1" x14ac:dyDescent="0.25">
      <c r="A374" s="110" t="s">
        <v>1049</v>
      </c>
      <c r="B374" s="339"/>
      <c r="C374" s="339"/>
      <c r="D374" s="52" t="s">
        <v>2111</v>
      </c>
      <c r="E374" s="1" t="s">
        <v>1050</v>
      </c>
      <c r="F374" s="109" t="s">
        <v>35</v>
      </c>
      <c r="G374" s="42"/>
      <c r="H374" s="42"/>
      <c r="I374" s="42"/>
      <c r="J374" s="42"/>
      <c r="K374" s="42">
        <v>5</v>
      </c>
      <c r="L374" s="42"/>
      <c r="M374" s="42"/>
      <c r="N374" s="42">
        <v>2</v>
      </c>
      <c r="O374" s="42"/>
      <c r="P374" s="42"/>
      <c r="Q374" s="42">
        <v>2</v>
      </c>
      <c r="R374" s="42"/>
      <c r="S374" s="42"/>
      <c r="T374" s="42"/>
      <c r="U374" s="42"/>
      <c r="V374" s="42"/>
      <c r="W374" s="42"/>
      <c r="X374" s="42"/>
      <c r="Y374" s="54"/>
      <c r="Z374" s="42"/>
      <c r="AA374" s="48">
        <f t="shared" si="17"/>
        <v>9</v>
      </c>
      <c r="AB374" s="55"/>
      <c r="AC374" s="50">
        <f t="shared" si="20"/>
        <v>9</v>
      </c>
      <c r="AD374" s="285">
        <v>325.69</v>
      </c>
      <c r="AE374" s="51"/>
      <c r="AF374" s="51"/>
      <c r="AG374" s="51"/>
      <c r="AH374" s="51"/>
    </row>
    <row r="375" spans="1:34" ht="30" customHeight="1" x14ac:dyDescent="0.25">
      <c r="A375" s="110" t="s">
        <v>1051</v>
      </c>
      <c r="B375" s="52" t="s">
        <v>1052</v>
      </c>
      <c r="C375" s="52" t="s">
        <v>1053</v>
      </c>
      <c r="D375" s="52" t="s">
        <v>1054</v>
      </c>
      <c r="E375" s="1"/>
      <c r="F375" s="109" t="s">
        <v>35</v>
      </c>
      <c r="G375" s="42">
        <v>30</v>
      </c>
      <c r="H375" s="42"/>
      <c r="I375" s="42">
        <v>10</v>
      </c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54"/>
      <c r="Z375" s="42"/>
      <c r="AA375" s="48">
        <f t="shared" si="17"/>
        <v>40</v>
      </c>
      <c r="AB375" s="55"/>
      <c r="AC375" s="50">
        <f t="shared" si="20"/>
        <v>40</v>
      </c>
      <c r="AD375" s="285">
        <v>476</v>
      </c>
      <c r="AE375" s="51"/>
      <c r="AF375" s="51"/>
      <c r="AG375" s="51"/>
      <c r="AH375" s="51"/>
    </row>
    <row r="376" spans="1:34" ht="30" customHeight="1" x14ac:dyDescent="0.25">
      <c r="A376" s="110" t="s">
        <v>1055</v>
      </c>
      <c r="B376" s="340" t="s">
        <v>1056</v>
      </c>
      <c r="C376" s="340" t="s">
        <v>1057</v>
      </c>
      <c r="D376" s="52" t="s">
        <v>2112</v>
      </c>
      <c r="E376" s="1"/>
      <c r="F376" s="109" t="s">
        <v>35</v>
      </c>
      <c r="G376" s="42">
        <v>256</v>
      </c>
      <c r="H376" s="42"/>
      <c r="I376" s="42"/>
      <c r="J376" s="42">
        <v>50</v>
      </c>
      <c r="K376" s="42">
        <v>10</v>
      </c>
      <c r="L376" s="42">
        <v>50</v>
      </c>
      <c r="M376" s="42">
        <v>10</v>
      </c>
      <c r="N376" s="42">
        <v>50</v>
      </c>
      <c r="O376" s="42"/>
      <c r="P376" s="42">
        <v>15</v>
      </c>
      <c r="Q376" s="42">
        <v>30</v>
      </c>
      <c r="R376" s="42">
        <v>15</v>
      </c>
      <c r="S376" s="42">
        <v>2</v>
      </c>
      <c r="T376" s="42"/>
      <c r="U376" s="42"/>
      <c r="V376" s="42"/>
      <c r="W376" s="42"/>
      <c r="X376" s="42">
        <v>1</v>
      </c>
      <c r="Y376" s="54">
        <v>5</v>
      </c>
      <c r="Z376" s="42">
        <v>10</v>
      </c>
      <c r="AA376" s="48">
        <f t="shared" si="17"/>
        <v>504</v>
      </c>
      <c r="AB376" s="55"/>
      <c r="AC376" s="50">
        <f t="shared" si="20"/>
        <v>504</v>
      </c>
      <c r="AD376" s="285">
        <v>63.07</v>
      </c>
      <c r="AE376" s="122"/>
      <c r="AF376" s="51"/>
      <c r="AG376" s="51"/>
      <c r="AH376" s="51"/>
    </row>
    <row r="377" spans="1:34" ht="30" customHeight="1" x14ac:dyDescent="0.25">
      <c r="A377" s="110" t="s">
        <v>1058</v>
      </c>
      <c r="B377" s="339"/>
      <c r="C377" s="339"/>
      <c r="D377" s="77" t="s">
        <v>2113</v>
      </c>
      <c r="E377" s="1"/>
      <c r="F377" s="115" t="s">
        <v>35</v>
      </c>
      <c r="G377" s="141"/>
      <c r="H377" s="64"/>
      <c r="I377" s="64"/>
      <c r="J377" s="64">
        <v>3</v>
      </c>
      <c r="K377" s="64"/>
      <c r="L377" s="64"/>
      <c r="M377" s="64"/>
      <c r="N377" s="64"/>
      <c r="O377" s="64"/>
      <c r="P377" s="64">
        <v>15</v>
      </c>
      <c r="Q377" s="64">
        <v>30</v>
      </c>
      <c r="R377" s="64">
        <v>30</v>
      </c>
      <c r="S377" s="64">
        <v>3</v>
      </c>
      <c r="T377" s="64"/>
      <c r="U377" s="64"/>
      <c r="V377" s="64"/>
      <c r="W377" s="64"/>
      <c r="X377" s="64"/>
      <c r="Y377" s="65">
        <v>5</v>
      </c>
      <c r="Z377" s="64"/>
      <c r="AA377" s="66">
        <f t="shared" si="17"/>
        <v>86</v>
      </c>
      <c r="AB377" s="64"/>
      <c r="AC377" s="67">
        <f t="shared" si="20"/>
        <v>86</v>
      </c>
      <c r="AD377" s="285">
        <v>15.66</v>
      </c>
      <c r="AE377" s="122"/>
      <c r="AF377" s="51"/>
      <c r="AG377" s="51"/>
      <c r="AH377" s="51"/>
    </row>
    <row r="378" spans="1:34" ht="30" customHeight="1" x14ac:dyDescent="0.25">
      <c r="A378" s="110" t="s">
        <v>1059</v>
      </c>
      <c r="B378" s="343" t="s">
        <v>1060</v>
      </c>
      <c r="C378" s="343" t="s">
        <v>1061</v>
      </c>
      <c r="D378" s="52" t="s">
        <v>2114</v>
      </c>
      <c r="E378" s="1" t="s">
        <v>1062</v>
      </c>
      <c r="F378" s="109" t="s">
        <v>35</v>
      </c>
      <c r="G378" s="42">
        <v>113</v>
      </c>
      <c r="H378" s="42">
        <v>5</v>
      </c>
      <c r="I378" s="42"/>
      <c r="J378" s="42"/>
      <c r="K378" s="42"/>
      <c r="L378" s="42">
        <v>100</v>
      </c>
      <c r="M378" s="42">
        <v>2</v>
      </c>
      <c r="N378" s="42">
        <v>10</v>
      </c>
      <c r="O378" s="42">
        <v>10</v>
      </c>
      <c r="P378" s="42">
        <v>6</v>
      </c>
      <c r="Q378" s="42">
        <v>25</v>
      </c>
      <c r="R378" s="42">
        <v>30</v>
      </c>
      <c r="S378" s="42"/>
      <c r="T378" s="42"/>
      <c r="U378" s="42"/>
      <c r="V378" s="42"/>
      <c r="W378" s="42"/>
      <c r="X378" s="42"/>
      <c r="Y378" s="54"/>
      <c r="Z378" s="42"/>
      <c r="AA378" s="48">
        <f t="shared" si="17"/>
        <v>301</v>
      </c>
      <c r="AB378" s="55"/>
      <c r="AC378" s="50">
        <f t="shared" si="20"/>
        <v>301</v>
      </c>
      <c r="AD378" s="285">
        <v>148.30000000000001</v>
      </c>
      <c r="AE378" s="122"/>
      <c r="AF378" s="51"/>
      <c r="AG378" s="138"/>
      <c r="AH378" s="51"/>
    </row>
    <row r="379" spans="1:34" ht="30" customHeight="1" x14ac:dyDescent="0.25">
      <c r="A379" s="110" t="s">
        <v>1063</v>
      </c>
      <c r="B379" s="339"/>
      <c r="C379" s="339"/>
      <c r="D379" s="52" t="s">
        <v>2113</v>
      </c>
      <c r="E379" s="1" t="s">
        <v>1064</v>
      </c>
      <c r="F379" s="109" t="s">
        <v>35</v>
      </c>
      <c r="G379" s="42">
        <v>5</v>
      </c>
      <c r="H379" s="42"/>
      <c r="I379" s="42"/>
      <c r="J379" s="42"/>
      <c r="K379" s="42"/>
      <c r="L379" s="42">
        <v>10</v>
      </c>
      <c r="M379" s="42"/>
      <c r="N379" s="42">
        <v>30</v>
      </c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54"/>
      <c r="Z379" s="42"/>
      <c r="AA379" s="48">
        <f t="shared" si="17"/>
        <v>45</v>
      </c>
      <c r="AB379" s="55"/>
      <c r="AC379" s="50">
        <f t="shared" si="20"/>
        <v>45</v>
      </c>
      <c r="AD379" s="285">
        <v>80.599999999999994</v>
      </c>
      <c r="AE379" s="122"/>
      <c r="AF379" s="51"/>
      <c r="AG379" s="138"/>
      <c r="AH379" s="51"/>
    </row>
    <row r="380" spans="1:34" ht="30" customHeight="1" x14ac:dyDescent="0.25">
      <c r="A380" s="110" t="s">
        <v>1065</v>
      </c>
      <c r="B380" s="52" t="s">
        <v>1066</v>
      </c>
      <c r="C380" s="52" t="s">
        <v>1067</v>
      </c>
      <c r="D380" s="52" t="s">
        <v>2115</v>
      </c>
      <c r="E380" s="2" t="s">
        <v>1068</v>
      </c>
      <c r="F380" s="109" t="s">
        <v>35</v>
      </c>
      <c r="G380" s="42">
        <v>56</v>
      </c>
      <c r="H380" s="42"/>
      <c r="I380" s="42"/>
      <c r="J380" s="42">
        <v>3</v>
      </c>
      <c r="K380" s="42"/>
      <c r="L380" s="42"/>
      <c r="M380" s="42">
        <v>10</v>
      </c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54"/>
      <c r="Z380" s="42"/>
      <c r="AA380" s="48">
        <f t="shared" si="17"/>
        <v>69</v>
      </c>
      <c r="AB380" s="55"/>
      <c r="AC380" s="50">
        <f t="shared" si="20"/>
        <v>69</v>
      </c>
      <c r="AD380" s="285">
        <v>63.22</v>
      </c>
      <c r="AE380" s="51"/>
      <c r="AF380" s="51"/>
      <c r="AG380" s="51"/>
      <c r="AH380" s="51"/>
    </row>
    <row r="381" spans="1:34" ht="30" customHeight="1" x14ac:dyDescent="0.25">
      <c r="A381" s="110" t="s">
        <v>1069</v>
      </c>
      <c r="B381" s="340" t="s">
        <v>1070</v>
      </c>
      <c r="C381" s="340" t="s">
        <v>1071</v>
      </c>
      <c r="D381" s="52" t="s">
        <v>2116</v>
      </c>
      <c r="E381" s="1"/>
      <c r="F381" s="109" t="s">
        <v>35</v>
      </c>
      <c r="G381" s="42">
        <v>10</v>
      </c>
      <c r="H381" s="42"/>
      <c r="I381" s="42"/>
      <c r="J381" s="73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54"/>
      <c r="Z381" s="42"/>
      <c r="AA381" s="48">
        <f t="shared" si="17"/>
        <v>10</v>
      </c>
      <c r="AB381" s="55"/>
      <c r="AC381" s="50">
        <f t="shared" si="20"/>
        <v>10</v>
      </c>
      <c r="AD381" s="285">
        <v>170</v>
      </c>
      <c r="AE381" s="122"/>
      <c r="AF381" s="51"/>
      <c r="AG381" s="51"/>
      <c r="AH381" s="51"/>
    </row>
    <row r="382" spans="1:34" ht="30" customHeight="1" x14ac:dyDescent="0.25">
      <c r="A382" s="110" t="s">
        <v>1072</v>
      </c>
      <c r="B382" s="339"/>
      <c r="C382" s="339"/>
      <c r="D382" s="52" t="s">
        <v>2117</v>
      </c>
      <c r="E382" s="1"/>
      <c r="F382" s="109" t="s">
        <v>35</v>
      </c>
      <c r="G382" s="42">
        <v>150</v>
      </c>
      <c r="H382" s="42"/>
      <c r="I382" s="42"/>
      <c r="J382" s="42">
        <v>5</v>
      </c>
      <c r="K382" s="42"/>
      <c r="L382" s="42"/>
      <c r="M382" s="42"/>
      <c r="N382" s="42"/>
      <c r="O382" s="42"/>
      <c r="P382" s="42"/>
      <c r="Q382" s="42">
        <v>7</v>
      </c>
      <c r="R382" s="42"/>
      <c r="S382" s="42"/>
      <c r="T382" s="42"/>
      <c r="U382" s="42"/>
      <c r="V382" s="42"/>
      <c r="W382" s="42"/>
      <c r="X382" s="42"/>
      <c r="Y382" s="54"/>
      <c r="Z382" s="42"/>
      <c r="AA382" s="48">
        <f t="shared" si="17"/>
        <v>162</v>
      </c>
      <c r="AB382" s="55"/>
      <c r="AC382" s="50">
        <f t="shared" si="20"/>
        <v>162</v>
      </c>
      <c r="AD382" s="285">
        <v>264.3</v>
      </c>
      <c r="AE382" s="122"/>
      <c r="AF382" s="51"/>
      <c r="AG382" s="51"/>
      <c r="AH382" s="51"/>
    </row>
    <row r="383" spans="1:34" ht="30" customHeight="1" x14ac:dyDescent="0.25">
      <c r="A383" s="110" t="s">
        <v>1073</v>
      </c>
      <c r="B383" s="340" t="s">
        <v>1074</v>
      </c>
      <c r="C383" s="340" t="s">
        <v>1075</v>
      </c>
      <c r="D383" s="52" t="s">
        <v>2118</v>
      </c>
      <c r="E383" s="2" t="s">
        <v>1076</v>
      </c>
      <c r="F383" s="109" t="s">
        <v>35</v>
      </c>
      <c r="G383" s="42">
        <v>25</v>
      </c>
      <c r="H383" s="42"/>
      <c r="I383" s="42">
        <v>10</v>
      </c>
      <c r="J383" s="42">
        <v>10</v>
      </c>
      <c r="K383" s="42"/>
      <c r="L383" s="42"/>
      <c r="M383" s="42">
        <v>10</v>
      </c>
      <c r="N383" s="42">
        <v>10</v>
      </c>
      <c r="O383" s="42"/>
      <c r="P383" s="42"/>
      <c r="Q383" s="42"/>
      <c r="R383" s="42"/>
      <c r="S383" s="42">
        <v>10</v>
      </c>
      <c r="T383" s="42"/>
      <c r="U383" s="42"/>
      <c r="V383" s="42"/>
      <c r="W383" s="42"/>
      <c r="X383" s="42"/>
      <c r="Y383" s="54"/>
      <c r="Z383" s="42"/>
      <c r="AA383" s="48">
        <f t="shared" si="17"/>
        <v>75</v>
      </c>
      <c r="AB383" s="124"/>
      <c r="AC383" s="50">
        <f t="shared" si="20"/>
        <v>75</v>
      </c>
      <c r="AD383" s="285">
        <v>133.41</v>
      </c>
      <c r="AE383" s="51"/>
      <c r="AF383" s="51"/>
      <c r="AG383" s="138"/>
      <c r="AH383" s="51"/>
    </row>
    <row r="384" spans="1:34" ht="30" customHeight="1" x14ac:dyDescent="0.25">
      <c r="A384" s="110" t="s">
        <v>1077</v>
      </c>
      <c r="B384" s="341"/>
      <c r="C384" s="341"/>
      <c r="D384" s="77" t="s">
        <v>2119</v>
      </c>
      <c r="E384" s="1"/>
      <c r="F384" s="115" t="s">
        <v>35</v>
      </c>
      <c r="G384" s="141"/>
      <c r="H384" s="64"/>
      <c r="I384" s="64"/>
      <c r="J384" s="64">
        <v>8</v>
      </c>
      <c r="K384" s="64"/>
      <c r="L384" s="64"/>
      <c r="M384" s="64"/>
      <c r="N384" s="64"/>
      <c r="O384" s="64"/>
      <c r="P384" s="64">
        <v>2</v>
      </c>
      <c r="Q384" s="64"/>
      <c r="R384" s="64"/>
      <c r="S384" s="64"/>
      <c r="T384" s="64"/>
      <c r="U384" s="64"/>
      <c r="V384" s="64"/>
      <c r="W384" s="64"/>
      <c r="X384" s="64"/>
      <c r="Y384" s="65"/>
      <c r="Z384" s="64"/>
      <c r="AA384" s="66">
        <f t="shared" si="17"/>
        <v>10</v>
      </c>
      <c r="AB384" s="64"/>
      <c r="AC384" s="67">
        <f t="shared" si="20"/>
        <v>10</v>
      </c>
      <c r="AD384" s="285">
        <v>43.56</v>
      </c>
      <c r="AE384" s="122"/>
      <c r="AF384" s="51"/>
      <c r="AG384" s="138"/>
      <c r="AH384" s="51"/>
    </row>
    <row r="385" spans="1:34" ht="30" customHeight="1" x14ac:dyDescent="0.25">
      <c r="A385" s="110" t="s">
        <v>1078</v>
      </c>
      <c r="B385" s="341"/>
      <c r="C385" s="341"/>
      <c r="D385" s="52" t="s">
        <v>2120</v>
      </c>
      <c r="E385" s="2" t="s">
        <v>766</v>
      </c>
      <c r="F385" s="109" t="s">
        <v>35</v>
      </c>
      <c r="G385" s="42">
        <v>30</v>
      </c>
      <c r="H385" s="42"/>
      <c r="I385" s="42"/>
      <c r="J385" s="42">
        <v>22</v>
      </c>
      <c r="K385" s="42">
        <v>20</v>
      </c>
      <c r="L385" s="42">
        <v>10</v>
      </c>
      <c r="M385" s="42">
        <v>10</v>
      </c>
      <c r="N385" s="42">
        <v>50</v>
      </c>
      <c r="O385" s="42">
        <v>10</v>
      </c>
      <c r="P385" s="42">
        <v>10</v>
      </c>
      <c r="Q385" s="42">
        <v>20</v>
      </c>
      <c r="R385" s="42"/>
      <c r="S385" s="42">
        <v>5</v>
      </c>
      <c r="T385" s="42"/>
      <c r="U385" s="42"/>
      <c r="V385" s="42">
        <v>3</v>
      </c>
      <c r="W385" s="42"/>
      <c r="X385" s="42"/>
      <c r="Y385" s="54"/>
      <c r="Z385" s="42">
        <v>10</v>
      </c>
      <c r="AA385" s="48">
        <f t="shared" si="17"/>
        <v>200</v>
      </c>
      <c r="AB385" s="55"/>
      <c r="AC385" s="50">
        <f t="shared" si="20"/>
        <v>200</v>
      </c>
      <c r="AD385" s="285">
        <v>36.22</v>
      </c>
      <c r="AE385" s="51"/>
      <c r="AF385" s="51"/>
      <c r="AG385" s="138"/>
      <c r="AH385" s="51"/>
    </row>
    <row r="386" spans="1:34" ht="30" customHeight="1" x14ac:dyDescent="0.25">
      <c r="A386" s="110" t="s">
        <v>1079</v>
      </c>
      <c r="B386" s="339"/>
      <c r="C386" s="339"/>
      <c r="D386" s="52" t="s">
        <v>2121</v>
      </c>
      <c r="E386" s="2" t="s">
        <v>1080</v>
      </c>
      <c r="F386" s="109" t="s">
        <v>35</v>
      </c>
      <c r="G386" s="42"/>
      <c r="H386" s="42"/>
      <c r="I386" s="42"/>
      <c r="J386" s="42">
        <v>5</v>
      </c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54"/>
      <c r="Z386" s="42"/>
      <c r="AA386" s="48">
        <f t="shared" si="17"/>
        <v>5</v>
      </c>
      <c r="AB386" s="55"/>
      <c r="AC386" s="50">
        <f t="shared" si="20"/>
        <v>5</v>
      </c>
      <c r="AD386" s="285">
        <v>44.75</v>
      </c>
      <c r="AE386" s="51"/>
      <c r="AF386" s="51"/>
      <c r="AG386" s="51"/>
      <c r="AH386" s="51"/>
    </row>
    <row r="387" spans="1:34" ht="30" customHeight="1" x14ac:dyDescent="0.25">
      <c r="A387" s="110" t="s">
        <v>1081</v>
      </c>
      <c r="B387" s="52" t="s">
        <v>1082</v>
      </c>
      <c r="C387" s="52" t="s">
        <v>1083</v>
      </c>
      <c r="D387" s="52" t="s">
        <v>2122</v>
      </c>
      <c r="E387" s="2" t="s">
        <v>473</v>
      </c>
      <c r="F387" s="109" t="s">
        <v>35</v>
      </c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>
        <v>10</v>
      </c>
      <c r="V387" s="42"/>
      <c r="W387" s="42"/>
      <c r="X387" s="42"/>
      <c r="Y387" s="54"/>
      <c r="Z387" s="42"/>
      <c r="AA387" s="48">
        <f t="shared" si="17"/>
        <v>10</v>
      </c>
      <c r="AB387" s="55"/>
      <c r="AC387" s="50">
        <f t="shared" si="20"/>
        <v>10</v>
      </c>
      <c r="AD387" s="285">
        <v>245.7</v>
      </c>
      <c r="AE387" s="51"/>
      <c r="AF387" s="51"/>
      <c r="AG387" s="51"/>
      <c r="AH387" s="51"/>
    </row>
    <row r="388" spans="1:34" ht="30" customHeight="1" x14ac:dyDescent="0.25">
      <c r="A388" s="110" t="s">
        <v>1084</v>
      </c>
      <c r="B388" s="340" t="s">
        <v>1085</v>
      </c>
      <c r="C388" s="340" t="s">
        <v>1086</v>
      </c>
      <c r="D388" s="52" t="s">
        <v>2123</v>
      </c>
      <c r="E388" s="2" t="s">
        <v>1087</v>
      </c>
      <c r="F388" s="109" t="s">
        <v>35</v>
      </c>
      <c r="G388" s="42">
        <v>245</v>
      </c>
      <c r="H388" s="42"/>
      <c r="I388" s="42"/>
      <c r="J388" s="42">
        <v>10</v>
      </c>
      <c r="K388" s="42"/>
      <c r="L388" s="42"/>
      <c r="M388" s="42"/>
      <c r="N388" s="42">
        <v>20</v>
      </c>
      <c r="O388" s="42">
        <v>60</v>
      </c>
      <c r="P388" s="42">
        <v>3</v>
      </c>
      <c r="Q388" s="42">
        <v>30</v>
      </c>
      <c r="R388" s="42"/>
      <c r="S388" s="42"/>
      <c r="T388" s="42"/>
      <c r="U388" s="42">
        <v>40</v>
      </c>
      <c r="V388" s="42"/>
      <c r="W388" s="42"/>
      <c r="X388" s="42">
        <v>60</v>
      </c>
      <c r="Y388" s="54">
        <v>10</v>
      </c>
      <c r="Z388" s="42">
        <v>5</v>
      </c>
      <c r="AA388" s="48">
        <f t="shared" si="17"/>
        <v>483</v>
      </c>
      <c r="AB388" s="55"/>
      <c r="AC388" s="50">
        <f t="shared" si="20"/>
        <v>483</v>
      </c>
      <c r="AD388" s="285">
        <v>89.29</v>
      </c>
      <c r="AE388" s="51"/>
      <c r="AF388" s="51"/>
      <c r="AG388" s="51"/>
      <c r="AH388" s="51"/>
    </row>
    <row r="389" spans="1:34" ht="30" customHeight="1" x14ac:dyDescent="0.25">
      <c r="A389" s="110" t="s">
        <v>1088</v>
      </c>
      <c r="B389" s="339"/>
      <c r="C389" s="339"/>
      <c r="D389" s="52" t="s">
        <v>2124</v>
      </c>
      <c r="E389" s="2" t="s">
        <v>1089</v>
      </c>
      <c r="F389" s="109" t="s">
        <v>35</v>
      </c>
      <c r="G389" s="42">
        <v>2</v>
      </c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54"/>
      <c r="Z389" s="42"/>
      <c r="AA389" s="48">
        <f t="shared" si="17"/>
        <v>2</v>
      </c>
      <c r="AB389" s="55"/>
      <c r="AC389" s="50">
        <f t="shared" si="20"/>
        <v>2</v>
      </c>
      <c r="AD389" s="285">
        <v>167.98</v>
      </c>
      <c r="AE389" s="51"/>
      <c r="AF389" s="51"/>
      <c r="AG389" s="51"/>
      <c r="AH389" s="51"/>
    </row>
    <row r="390" spans="1:34" ht="30" customHeight="1" x14ac:dyDescent="0.25">
      <c r="A390" s="110" t="s">
        <v>1090</v>
      </c>
      <c r="B390" s="52" t="s">
        <v>1091</v>
      </c>
      <c r="C390" s="52" t="s">
        <v>1092</v>
      </c>
      <c r="D390" s="52" t="s">
        <v>2125</v>
      </c>
      <c r="E390" s="2" t="s">
        <v>1093</v>
      </c>
      <c r="F390" s="109" t="s">
        <v>35</v>
      </c>
      <c r="G390" s="42">
        <v>4</v>
      </c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54"/>
      <c r="Z390" s="42"/>
      <c r="AA390" s="48">
        <f t="shared" si="17"/>
        <v>4</v>
      </c>
      <c r="AB390" s="55"/>
      <c r="AC390" s="50">
        <f t="shared" si="20"/>
        <v>4</v>
      </c>
      <c r="AD390" s="285">
        <v>504</v>
      </c>
      <c r="AE390" s="51"/>
      <c r="AF390" s="51"/>
      <c r="AG390" s="51"/>
      <c r="AH390" s="51"/>
    </row>
    <row r="391" spans="1:34" ht="30" customHeight="1" x14ac:dyDescent="0.25">
      <c r="A391" s="110" t="s">
        <v>1094</v>
      </c>
      <c r="B391" s="340" t="s">
        <v>1095</v>
      </c>
      <c r="C391" s="340" t="s">
        <v>1096</v>
      </c>
      <c r="D391" s="52" t="s">
        <v>2126</v>
      </c>
      <c r="E391" s="2" t="s">
        <v>1097</v>
      </c>
      <c r="F391" s="109" t="s">
        <v>35</v>
      </c>
      <c r="G391" s="42">
        <v>75</v>
      </c>
      <c r="H391" s="42"/>
      <c r="I391" s="42"/>
      <c r="J391" s="42"/>
      <c r="K391" s="42"/>
      <c r="L391" s="42"/>
      <c r="M391" s="42"/>
      <c r="N391" s="73">
        <v>20</v>
      </c>
      <c r="O391" s="42">
        <v>10</v>
      </c>
      <c r="P391" s="42"/>
      <c r="Q391" s="42"/>
      <c r="R391" s="42"/>
      <c r="S391" s="42"/>
      <c r="T391" s="42"/>
      <c r="U391" s="42">
        <v>30</v>
      </c>
      <c r="V391" s="42"/>
      <c r="W391" s="42"/>
      <c r="X391" s="42"/>
      <c r="Y391" s="54"/>
      <c r="Z391" s="42"/>
      <c r="AA391" s="48">
        <f t="shared" si="17"/>
        <v>135</v>
      </c>
      <c r="AB391" s="55"/>
      <c r="AC391" s="50">
        <f t="shared" si="20"/>
        <v>135</v>
      </c>
      <c r="AD391" s="285">
        <v>1104.33</v>
      </c>
      <c r="AE391" s="51"/>
      <c r="AF391" s="51"/>
      <c r="AG391" s="51"/>
      <c r="AH391" s="51"/>
    </row>
    <row r="392" spans="1:34" ht="30" customHeight="1" x14ac:dyDescent="0.25">
      <c r="A392" s="110"/>
      <c r="B392" s="341"/>
      <c r="C392" s="341"/>
      <c r="D392" s="52" t="s">
        <v>2127</v>
      </c>
      <c r="E392" s="2" t="s">
        <v>1098</v>
      </c>
      <c r="F392" s="109" t="s">
        <v>35</v>
      </c>
      <c r="G392" s="42">
        <v>30</v>
      </c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54"/>
      <c r="Z392" s="42"/>
      <c r="AA392" s="48">
        <f t="shared" si="17"/>
        <v>30</v>
      </c>
      <c r="AB392" s="55"/>
      <c r="AC392" s="50">
        <f t="shared" si="20"/>
        <v>30</v>
      </c>
      <c r="AD392" s="285">
        <v>1089.17</v>
      </c>
      <c r="AE392" s="51"/>
      <c r="AF392" s="51"/>
      <c r="AG392" s="51"/>
      <c r="AH392" s="51"/>
    </row>
    <row r="393" spans="1:34" ht="30" customHeight="1" x14ac:dyDescent="0.25">
      <c r="A393" s="110" t="s">
        <v>1099</v>
      </c>
      <c r="B393" s="339"/>
      <c r="C393" s="339"/>
      <c r="D393" s="52" t="s">
        <v>2128</v>
      </c>
      <c r="E393" s="1"/>
      <c r="F393" s="109" t="s">
        <v>35</v>
      </c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54"/>
      <c r="Z393" s="42"/>
      <c r="AA393" s="48">
        <f t="shared" si="17"/>
        <v>0</v>
      </c>
      <c r="AB393" s="55"/>
      <c r="AC393" s="50">
        <f t="shared" si="20"/>
        <v>0</v>
      </c>
      <c r="AD393" s="285"/>
      <c r="AE393" s="51"/>
      <c r="AF393" s="51"/>
      <c r="AG393" s="51"/>
      <c r="AH393" s="51"/>
    </row>
    <row r="394" spans="1:34" ht="30" customHeight="1" x14ac:dyDescent="0.25">
      <c r="A394" s="110" t="s">
        <v>1100</v>
      </c>
      <c r="B394" s="340" t="s">
        <v>1101</v>
      </c>
      <c r="C394" s="340" t="s">
        <v>1102</v>
      </c>
      <c r="D394" s="52" t="s">
        <v>2129</v>
      </c>
      <c r="E394" s="2" t="s">
        <v>1103</v>
      </c>
      <c r="F394" s="109" t="s">
        <v>35</v>
      </c>
      <c r="G394" s="42">
        <v>132</v>
      </c>
      <c r="H394" s="42"/>
      <c r="I394" s="42"/>
      <c r="J394" s="42">
        <v>75</v>
      </c>
      <c r="K394" s="42"/>
      <c r="L394" s="42"/>
      <c r="M394" s="42">
        <v>25</v>
      </c>
      <c r="N394" s="42">
        <v>40</v>
      </c>
      <c r="O394" s="42">
        <v>30</v>
      </c>
      <c r="P394" s="42">
        <v>5</v>
      </c>
      <c r="Q394" s="42">
        <v>8</v>
      </c>
      <c r="R394" s="42"/>
      <c r="S394" s="42"/>
      <c r="T394" s="42"/>
      <c r="U394" s="42"/>
      <c r="V394" s="42"/>
      <c r="W394" s="42"/>
      <c r="X394" s="42">
        <v>20</v>
      </c>
      <c r="Y394" s="54"/>
      <c r="Z394" s="42">
        <v>10</v>
      </c>
      <c r="AA394" s="48">
        <f t="shared" si="17"/>
        <v>345</v>
      </c>
      <c r="AB394" s="55"/>
      <c r="AC394" s="50">
        <f t="shared" si="20"/>
        <v>345</v>
      </c>
      <c r="AD394" s="285">
        <v>31.99</v>
      </c>
      <c r="AE394" s="51"/>
      <c r="AF394" s="51"/>
      <c r="AG394" s="51"/>
      <c r="AH394" s="51"/>
    </row>
    <row r="395" spans="1:34" ht="30" customHeight="1" x14ac:dyDescent="0.25">
      <c r="A395" s="110" t="s">
        <v>1104</v>
      </c>
      <c r="B395" s="341"/>
      <c r="C395" s="341"/>
      <c r="D395" s="52" t="s">
        <v>2130</v>
      </c>
      <c r="E395" s="1" t="s">
        <v>1105</v>
      </c>
      <c r="F395" s="109" t="s">
        <v>35</v>
      </c>
      <c r="G395" s="42"/>
      <c r="H395" s="42"/>
      <c r="I395" s="42"/>
      <c r="J395" s="42"/>
      <c r="K395" s="42"/>
      <c r="L395" s="42"/>
      <c r="M395" s="42"/>
      <c r="N395" s="42">
        <v>10</v>
      </c>
      <c r="O395" s="42"/>
      <c r="P395" s="42"/>
      <c r="Q395" s="42"/>
      <c r="R395" s="42"/>
      <c r="S395" s="42">
        <v>10</v>
      </c>
      <c r="T395" s="42"/>
      <c r="U395" s="42"/>
      <c r="V395" s="42"/>
      <c r="W395" s="42"/>
      <c r="X395" s="42"/>
      <c r="Y395" s="54"/>
      <c r="Z395" s="42"/>
      <c r="AA395" s="48">
        <f t="shared" si="17"/>
        <v>20</v>
      </c>
      <c r="AB395" s="55"/>
      <c r="AC395" s="50">
        <f t="shared" si="20"/>
        <v>20</v>
      </c>
      <c r="AD395" s="285">
        <v>22.77</v>
      </c>
      <c r="AE395" s="51"/>
      <c r="AF395" s="51"/>
      <c r="AG395" s="138"/>
      <c r="AH395" s="51"/>
    </row>
    <row r="396" spans="1:34" ht="30" customHeight="1" x14ac:dyDescent="0.25">
      <c r="B396" s="339"/>
      <c r="C396" s="339"/>
      <c r="D396" s="131" t="s">
        <v>2131</v>
      </c>
      <c r="E396" s="2" t="s">
        <v>1106</v>
      </c>
      <c r="F396" s="109" t="s">
        <v>35</v>
      </c>
      <c r="G396" s="42">
        <v>98</v>
      </c>
      <c r="H396" s="42">
        <v>50</v>
      </c>
      <c r="I396" s="42"/>
      <c r="J396" s="42">
        <v>20</v>
      </c>
      <c r="K396" s="42"/>
      <c r="L396" s="42"/>
      <c r="M396" s="42"/>
      <c r="N396" s="42">
        <v>1</v>
      </c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54"/>
      <c r="Z396" s="42">
        <v>3</v>
      </c>
      <c r="AA396" s="48">
        <f t="shared" si="17"/>
        <v>172</v>
      </c>
      <c r="AB396" s="55"/>
      <c r="AC396" s="50">
        <f t="shared" si="20"/>
        <v>172</v>
      </c>
      <c r="AD396" s="285">
        <v>45.38</v>
      </c>
      <c r="AE396" s="122"/>
      <c r="AF396" s="51"/>
      <c r="AG396" s="138"/>
      <c r="AH396" s="51"/>
    </row>
    <row r="397" spans="1:34" ht="30" customHeight="1" x14ac:dyDescent="0.25">
      <c r="A397" s="110" t="s">
        <v>1107</v>
      </c>
      <c r="B397" s="52" t="s">
        <v>1108</v>
      </c>
      <c r="C397" s="52" t="s">
        <v>1109</v>
      </c>
      <c r="D397" s="52" t="s">
        <v>2132</v>
      </c>
      <c r="E397" s="1" t="s">
        <v>1110</v>
      </c>
      <c r="F397" s="109" t="s">
        <v>35</v>
      </c>
      <c r="G397" s="42"/>
      <c r="H397" s="42">
        <v>180</v>
      </c>
      <c r="I397" s="42"/>
      <c r="J397" s="42"/>
      <c r="K397" s="42"/>
      <c r="L397" s="42"/>
      <c r="M397" s="42">
        <v>5</v>
      </c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54"/>
      <c r="Z397" s="42"/>
      <c r="AA397" s="48">
        <f t="shared" si="17"/>
        <v>185</v>
      </c>
      <c r="AB397" s="55"/>
      <c r="AC397" s="50">
        <f t="shared" si="20"/>
        <v>185</v>
      </c>
      <c r="AD397" s="285">
        <v>490.96</v>
      </c>
      <c r="AE397" s="51"/>
      <c r="AF397" s="51"/>
      <c r="AG397" s="138"/>
      <c r="AH397" s="51"/>
    </row>
    <row r="398" spans="1:34" ht="30" customHeight="1" x14ac:dyDescent="0.25">
      <c r="A398" s="110" t="s">
        <v>1111</v>
      </c>
      <c r="B398" s="340" t="s">
        <v>1112</v>
      </c>
      <c r="C398" s="340" t="s">
        <v>1113</v>
      </c>
      <c r="D398" s="52" t="s">
        <v>2133</v>
      </c>
      <c r="E398" s="1" t="s">
        <v>1114</v>
      </c>
      <c r="F398" s="109" t="s">
        <v>35</v>
      </c>
      <c r="G398" s="42"/>
      <c r="H398" s="42"/>
      <c r="I398" s="42"/>
      <c r="J398" s="42"/>
      <c r="K398" s="42"/>
      <c r="L398" s="42"/>
      <c r="M398" s="42">
        <v>2</v>
      </c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54"/>
      <c r="Z398" s="42"/>
      <c r="AA398" s="48">
        <f t="shared" si="17"/>
        <v>2</v>
      </c>
      <c r="AB398" s="55"/>
      <c r="AC398" s="50">
        <f t="shared" si="20"/>
        <v>2</v>
      </c>
      <c r="AD398" s="285">
        <v>600.59</v>
      </c>
      <c r="AE398" s="51"/>
      <c r="AF398" s="51"/>
      <c r="AG398" s="138"/>
      <c r="AH398" s="51"/>
    </row>
    <row r="399" spans="1:34" ht="30" customHeight="1" x14ac:dyDescent="0.25">
      <c r="A399" s="110" t="s">
        <v>1115</v>
      </c>
      <c r="B399" s="339"/>
      <c r="C399" s="339"/>
      <c r="D399" s="52" t="s">
        <v>2134</v>
      </c>
      <c r="E399" s="1"/>
      <c r="F399" s="109" t="s">
        <v>35</v>
      </c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54"/>
      <c r="Z399" s="42"/>
      <c r="AA399" s="48">
        <f t="shared" si="17"/>
        <v>0</v>
      </c>
      <c r="AB399" s="55"/>
      <c r="AC399" s="50">
        <f t="shared" si="20"/>
        <v>0</v>
      </c>
      <c r="AD399" s="285"/>
      <c r="AE399" s="51"/>
      <c r="AF399" s="51"/>
      <c r="AG399" s="138"/>
      <c r="AH399" s="51"/>
    </row>
    <row r="400" spans="1:34" ht="30" customHeight="1" x14ac:dyDescent="0.25">
      <c r="A400" s="110" t="s">
        <v>1116</v>
      </c>
      <c r="B400" s="340" t="s">
        <v>1117</v>
      </c>
      <c r="C400" s="340" t="s">
        <v>1118</v>
      </c>
      <c r="D400" s="52" t="s">
        <v>2135</v>
      </c>
      <c r="E400" s="2" t="s">
        <v>1119</v>
      </c>
      <c r="F400" s="109" t="s">
        <v>35</v>
      </c>
      <c r="G400" s="42">
        <v>51</v>
      </c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54"/>
      <c r="Z400" s="42"/>
      <c r="AA400" s="48">
        <f t="shared" si="17"/>
        <v>51</v>
      </c>
      <c r="AB400" s="55"/>
      <c r="AC400" s="50">
        <f t="shared" si="20"/>
        <v>51</v>
      </c>
      <c r="AD400" s="285">
        <v>164.28</v>
      </c>
      <c r="AE400" s="51"/>
      <c r="AF400" s="51"/>
      <c r="AG400" s="51"/>
      <c r="AH400" s="51"/>
    </row>
    <row r="401" spans="1:34" ht="30" customHeight="1" x14ac:dyDescent="0.25">
      <c r="A401" s="110" t="s">
        <v>1120</v>
      </c>
      <c r="B401" s="339"/>
      <c r="C401" s="339"/>
      <c r="D401" s="52" t="s">
        <v>2136</v>
      </c>
      <c r="E401" s="2" t="s">
        <v>1121</v>
      </c>
      <c r="F401" s="109" t="s">
        <v>35</v>
      </c>
      <c r="G401" s="42">
        <v>20</v>
      </c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54"/>
      <c r="Z401" s="42"/>
      <c r="AA401" s="48">
        <f t="shared" si="17"/>
        <v>20</v>
      </c>
      <c r="AB401" s="55"/>
      <c r="AC401" s="50">
        <f t="shared" si="20"/>
        <v>20</v>
      </c>
      <c r="AD401" s="285">
        <v>179.73</v>
      </c>
      <c r="AE401" s="51"/>
      <c r="AF401" s="51"/>
      <c r="AG401" s="51"/>
      <c r="AH401" s="51"/>
    </row>
    <row r="402" spans="1:34" ht="30" customHeight="1" x14ac:dyDescent="0.25">
      <c r="A402" s="110" t="s">
        <v>1122</v>
      </c>
      <c r="B402" s="198" t="s">
        <v>1123</v>
      </c>
      <c r="C402" s="42" t="s">
        <v>1124</v>
      </c>
      <c r="D402" s="71" t="s">
        <v>2137</v>
      </c>
      <c r="E402" s="1"/>
      <c r="F402" s="109" t="s">
        <v>35</v>
      </c>
      <c r="G402" s="42">
        <v>40</v>
      </c>
      <c r="H402" s="42"/>
      <c r="I402" s="42"/>
      <c r="J402" s="42">
        <v>2</v>
      </c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>
        <v>20</v>
      </c>
      <c r="V402" s="42"/>
      <c r="W402" s="42"/>
      <c r="X402" s="42"/>
      <c r="Y402" s="54"/>
      <c r="Z402" s="42"/>
      <c r="AA402" s="48">
        <f t="shared" si="17"/>
        <v>62</v>
      </c>
      <c r="AB402" s="55"/>
      <c r="AC402" s="50">
        <f t="shared" si="20"/>
        <v>62</v>
      </c>
      <c r="AD402" s="285">
        <v>372.9</v>
      </c>
      <c r="AE402" s="51"/>
      <c r="AF402" s="51"/>
      <c r="AG402" s="51"/>
      <c r="AH402" s="51"/>
    </row>
    <row r="403" spans="1:34" ht="30" customHeight="1" x14ac:dyDescent="0.25">
      <c r="A403" s="110" t="s">
        <v>1125</v>
      </c>
      <c r="B403" s="340" t="s">
        <v>1126</v>
      </c>
      <c r="C403" s="340" t="s">
        <v>1127</v>
      </c>
      <c r="D403" s="52" t="s">
        <v>2138</v>
      </c>
      <c r="E403" s="2" t="s">
        <v>1128</v>
      </c>
      <c r="F403" s="109" t="s">
        <v>35</v>
      </c>
      <c r="G403" s="42">
        <v>5</v>
      </c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54"/>
      <c r="Z403" s="42"/>
      <c r="AA403" s="48">
        <f t="shared" si="17"/>
        <v>5</v>
      </c>
      <c r="AB403" s="55"/>
      <c r="AC403" s="50">
        <f t="shared" si="20"/>
        <v>5</v>
      </c>
      <c r="AD403" s="285">
        <v>298.37</v>
      </c>
      <c r="AE403" s="51"/>
      <c r="AF403" s="51"/>
      <c r="AG403" s="51"/>
      <c r="AH403" s="51"/>
    </row>
    <row r="404" spans="1:34" ht="30" customHeight="1" x14ac:dyDescent="0.25">
      <c r="A404" s="110" t="s">
        <v>1129</v>
      </c>
      <c r="B404" s="339"/>
      <c r="C404" s="339"/>
      <c r="D404" s="52" t="s">
        <v>2139</v>
      </c>
      <c r="E404" s="2" t="s">
        <v>1130</v>
      </c>
      <c r="F404" s="109" t="s">
        <v>35</v>
      </c>
      <c r="G404" s="42">
        <v>34</v>
      </c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>
        <v>5</v>
      </c>
      <c r="V404" s="42"/>
      <c r="W404" s="42"/>
      <c r="X404" s="42"/>
      <c r="Y404" s="54">
        <v>3</v>
      </c>
      <c r="Z404" s="42"/>
      <c r="AA404" s="48">
        <f t="shared" si="17"/>
        <v>42</v>
      </c>
      <c r="AB404" s="55"/>
      <c r="AC404" s="50">
        <f t="shared" si="20"/>
        <v>42</v>
      </c>
      <c r="AD404" s="285">
        <v>476.17</v>
      </c>
      <c r="AE404" s="51"/>
      <c r="AF404" s="51"/>
      <c r="AG404" s="51"/>
      <c r="AH404" s="51"/>
    </row>
    <row r="405" spans="1:34" ht="30" customHeight="1" x14ac:dyDescent="0.25">
      <c r="A405" s="110" t="s">
        <v>1131</v>
      </c>
      <c r="B405" s="71" t="s">
        <v>1132</v>
      </c>
      <c r="C405" s="71" t="s">
        <v>1132</v>
      </c>
      <c r="D405" s="71" t="s">
        <v>2140</v>
      </c>
      <c r="E405" s="1"/>
      <c r="F405" s="109" t="s">
        <v>35</v>
      </c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54"/>
      <c r="Z405" s="42"/>
      <c r="AA405" s="48">
        <f t="shared" si="17"/>
        <v>0</v>
      </c>
      <c r="AB405" s="55"/>
      <c r="AC405" s="50">
        <f t="shared" si="20"/>
        <v>0</v>
      </c>
      <c r="AD405" s="285"/>
      <c r="AE405" s="51"/>
      <c r="AF405" s="51"/>
      <c r="AG405" s="51"/>
      <c r="AH405" s="51"/>
    </row>
    <row r="406" spans="1:34" ht="30" customHeight="1" x14ac:dyDescent="0.25">
      <c r="A406" s="110" t="s">
        <v>1133</v>
      </c>
      <c r="B406" s="71" t="s">
        <v>1134</v>
      </c>
      <c r="C406" s="71" t="s">
        <v>1134</v>
      </c>
      <c r="D406" s="71" t="s">
        <v>2141</v>
      </c>
      <c r="E406" s="2" t="s">
        <v>1135</v>
      </c>
      <c r="F406" s="109" t="s">
        <v>35</v>
      </c>
      <c r="G406" s="42">
        <v>5</v>
      </c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>
        <v>30</v>
      </c>
      <c r="V406" s="42"/>
      <c r="W406" s="42"/>
      <c r="X406" s="42"/>
      <c r="Y406" s="54"/>
      <c r="Z406" s="42"/>
      <c r="AA406" s="48">
        <f t="shared" si="17"/>
        <v>35</v>
      </c>
      <c r="AB406" s="55"/>
      <c r="AC406" s="50">
        <f t="shared" si="20"/>
        <v>35</v>
      </c>
      <c r="AD406" s="285">
        <v>57.13</v>
      </c>
      <c r="AE406" s="51"/>
      <c r="AF406" s="51"/>
      <c r="AG406" s="51"/>
      <c r="AH406" s="51"/>
    </row>
    <row r="407" spans="1:34" ht="30" customHeight="1" x14ac:dyDescent="0.25">
      <c r="A407" s="110" t="s">
        <v>1136</v>
      </c>
      <c r="B407" s="340" t="s">
        <v>1137</v>
      </c>
      <c r="C407" s="340" t="s">
        <v>1138</v>
      </c>
      <c r="D407" s="77" t="s">
        <v>2142</v>
      </c>
      <c r="E407" s="1" t="s">
        <v>1139</v>
      </c>
      <c r="F407" s="115" t="s">
        <v>35</v>
      </c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>
        <v>2</v>
      </c>
      <c r="R407" s="64"/>
      <c r="S407" s="64"/>
      <c r="T407" s="64"/>
      <c r="U407" s="64"/>
      <c r="V407" s="64"/>
      <c r="W407" s="64"/>
      <c r="X407" s="64"/>
      <c r="Y407" s="65"/>
      <c r="Z407" s="64"/>
      <c r="AA407" s="66">
        <f t="shared" si="17"/>
        <v>2</v>
      </c>
      <c r="AB407" s="64"/>
      <c r="AC407" s="67">
        <f t="shared" si="20"/>
        <v>2</v>
      </c>
      <c r="AD407" s="285">
        <v>184.63480000000001</v>
      </c>
      <c r="AE407" s="51"/>
      <c r="AF407" s="51"/>
      <c r="AG407" s="138"/>
      <c r="AH407" s="51"/>
    </row>
    <row r="408" spans="1:34" ht="30" customHeight="1" x14ac:dyDescent="0.25">
      <c r="A408" s="110" t="s">
        <v>1140</v>
      </c>
      <c r="B408" s="341"/>
      <c r="C408" s="341"/>
      <c r="D408" s="71" t="s">
        <v>2143</v>
      </c>
      <c r="E408" s="1"/>
      <c r="F408" s="109" t="s">
        <v>35</v>
      </c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>
        <v>10</v>
      </c>
      <c r="W408" s="42"/>
      <c r="X408" s="42"/>
      <c r="Y408" s="54"/>
      <c r="Z408" s="42"/>
      <c r="AA408" s="48">
        <f t="shared" si="17"/>
        <v>10</v>
      </c>
      <c r="AB408" s="55"/>
      <c r="AC408" s="50">
        <f t="shared" si="20"/>
        <v>10</v>
      </c>
      <c r="AD408" s="285">
        <v>125.53</v>
      </c>
      <c r="AE408" s="51"/>
      <c r="AF408" s="51"/>
      <c r="AG408" s="51"/>
      <c r="AH408" s="51"/>
    </row>
    <row r="409" spans="1:34" ht="30" customHeight="1" x14ac:dyDescent="0.25">
      <c r="A409" s="110" t="s">
        <v>1141</v>
      </c>
      <c r="B409" s="341"/>
      <c r="C409" s="341"/>
      <c r="D409" s="71" t="s">
        <v>2144</v>
      </c>
      <c r="E409" s="1"/>
      <c r="F409" s="109" t="s">
        <v>35</v>
      </c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54"/>
      <c r="Z409" s="42"/>
      <c r="AA409" s="48">
        <f t="shared" si="17"/>
        <v>0</v>
      </c>
      <c r="AB409" s="55"/>
      <c r="AC409" s="50">
        <f t="shared" si="20"/>
        <v>0</v>
      </c>
      <c r="AD409" s="285"/>
      <c r="AE409" s="51"/>
      <c r="AF409" s="51"/>
      <c r="AG409" s="51"/>
      <c r="AH409" s="51"/>
    </row>
    <row r="410" spans="1:34" ht="30" customHeight="1" x14ac:dyDescent="0.25">
      <c r="A410" s="110" t="s">
        <v>1142</v>
      </c>
      <c r="B410" s="339"/>
      <c r="C410" s="339"/>
      <c r="D410" s="71" t="s">
        <v>2145</v>
      </c>
      <c r="E410" s="1"/>
      <c r="F410" s="109" t="s">
        <v>35</v>
      </c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54"/>
      <c r="Z410" s="42"/>
      <c r="AA410" s="48">
        <f t="shared" si="17"/>
        <v>0</v>
      </c>
      <c r="AB410" s="55"/>
      <c r="AC410" s="50">
        <f t="shared" si="20"/>
        <v>0</v>
      </c>
      <c r="AD410" s="285"/>
      <c r="AE410" s="51"/>
      <c r="AF410" s="51"/>
      <c r="AG410" s="51"/>
      <c r="AH410" s="51"/>
    </row>
    <row r="411" spans="1:34" ht="30" customHeight="1" x14ac:dyDescent="0.25">
      <c r="A411" s="110" t="s">
        <v>1143</v>
      </c>
      <c r="B411" s="340" t="s">
        <v>1144</v>
      </c>
      <c r="C411" s="340" t="s">
        <v>1145</v>
      </c>
      <c r="D411" s="52" t="s">
        <v>2146</v>
      </c>
      <c r="E411" s="2" t="s">
        <v>1146</v>
      </c>
      <c r="F411" s="109" t="s">
        <v>35</v>
      </c>
      <c r="G411" s="42">
        <v>55</v>
      </c>
      <c r="H411" s="42"/>
      <c r="I411" s="42"/>
      <c r="J411" s="42"/>
      <c r="K411" s="42"/>
      <c r="L411" s="42"/>
      <c r="M411" s="42"/>
      <c r="N411" s="42"/>
      <c r="O411" s="42"/>
      <c r="P411" s="42">
        <v>1</v>
      </c>
      <c r="Q411" s="42"/>
      <c r="R411" s="42"/>
      <c r="S411" s="42"/>
      <c r="T411" s="42"/>
      <c r="U411" s="42"/>
      <c r="V411" s="42"/>
      <c r="W411" s="42"/>
      <c r="X411" s="42"/>
      <c r="Y411" s="54"/>
      <c r="Z411" s="42"/>
      <c r="AA411" s="48">
        <f t="shared" si="17"/>
        <v>56</v>
      </c>
      <c r="AB411" s="55"/>
      <c r="AC411" s="50">
        <f t="shared" si="20"/>
        <v>56</v>
      </c>
      <c r="AD411" s="285">
        <v>514.41</v>
      </c>
      <c r="AE411" s="51"/>
      <c r="AF411" s="51"/>
      <c r="AG411" s="51"/>
      <c r="AH411" s="51"/>
    </row>
    <row r="412" spans="1:34" ht="30" customHeight="1" x14ac:dyDescent="0.25">
      <c r="A412" s="110" t="s">
        <v>1147</v>
      </c>
      <c r="B412" s="339"/>
      <c r="C412" s="339"/>
      <c r="D412" s="71" t="s">
        <v>2147</v>
      </c>
      <c r="E412" s="1"/>
      <c r="F412" s="109" t="s">
        <v>35</v>
      </c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54"/>
      <c r="Z412" s="42"/>
      <c r="AA412" s="48">
        <f t="shared" si="17"/>
        <v>0</v>
      </c>
      <c r="AB412" s="55"/>
      <c r="AC412" s="50">
        <f t="shared" si="20"/>
        <v>0</v>
      </c>
      <c r="AD412" s="285"/>
      <c r="AE412" s="51"/>
      <c r="AF412" s="51"/>
      <c r="AG412" s="51"/>
      <c r="AH412" s="51"/>
    </row>
    <row r="413" spans="1:34" ht="30" customHeight="1" x14ac:dyDescent="0.25">
      <c r="A413" s="110" t="s">
        <v>1148</v>
      </c>
      <c r="B413" s="52" t="s">
        <v>1149</v>
      </c>
      <c r="C413" s="52" t="s">
        <v>1150</v>
      </c>
      <c r="D413" s="52" t="s">
        <v>2148</v>
      </c>
      <c r="E413" s="1"/>
      <c r="F413" s="109" t="s">
        <v>35</v>
      </c>
      <c r="G413" s="42">
        <v>52</v>
      </c>
      <c r="H413" s="42"/>
      <c r="I413" s="42"/>
      <c r="J413" s="42"/>
      <c r="K413" s="42"/>
      <c r="L413" s="42"/>
      <c r="M413" s="42"/>
      <c r="N413" s="42"/>
      <c r="O413" s="42"/>
      <c r="P413" s="42">
        <v>2</v>
      </c>
      <c r="Q413" s="42"/>
      <c r="R413" s="42"/>
      <c r="S413" s="42"/>
      <c r="T413" s="42"/>
      <c r="U413" s="42"/>
      <c r="V413" s="42"/>
      <c r="W413" s="42"/>
      <c r="X413" s="42"/>
      <c r="Y413" s="54"/>
      <c r="Z413" s="42"/>
      <c r="AA413" s="48">
        <f t="shared" si="17"/>
        <v>54</v>
      </c>
      <c r="AB413" s="55"/>
      <c r="AC413" s="50">
        <f t="shared" si="20"/>
        <v>54</v>
      </c>
      <c r="AD413" s="285">
        <v>56.71</v>
      </c>
      <c r="AF413" s="51"/>
      <c r="AG413" s="51"/>
      <c r="AH413" s="51"/>
    </row>
    <row r="414" spans="1:34" ht="30" customHeight="1" x14ac:dyDescent="0.25">
      <c r="A414" s="110" t="s">
        <v>1151</v>
      </c>
      <c r="B414" s="340" t="s">
        <v>1152</v>
      </c>
      <c r="C414" s="340" t="s">
        <v>1153</v>
      </c>
      <c r="D414" s="52" t="s">
        <v>2149</v>
      </c>
      <c r="E414" s="1" t="s">
        <v>1154</v>
      </c>
      <c r="F414" s="109" t="s">
        <v>35</v>
      </c>
      <c r="G414" s="42">
        <v>5</v>
      </c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54"/>
      <c r="Z414" s="42"/>
      <c r="AA414" s="48">
        <f t="shared" si="17"/>
        <v>5</v>
      </c>
      <c r="AB414" s="55"/>
      <c r="AC414" s="50">
        <f t="shared" si="20"/>
        <v>5</v>
      </c>
      <c r="AD414" s="285">
        <v>131.59</v>
      </c>
      <c r="AE414" s="51"/>
      <c r="AF414" s="51"/>
      <c r="AG414" s="51"/>
      <c r="AH414" s="51"/>
    </row>
    <row r="415" spans="1:34" ht="30" customHeight="1" x14ac:dyDescent="0.25">
      <c r="A415" s="110" t="s">
        <v>1155</v>
      </c>
      <c r="B415" s="339"/>
      <c r="C415" s="339"/>
      <c r="D415" s="52" t="s">
        <v>2150</v>
      </c>
      <c r="E415" s="2" t="s">
        <v>1156</v>
      </c>
      <c r="F415" s="109" t="s">
        <v>35</v>
      </c>
      <c r="G415" s="42">
        <v>55</v>
      </c>
      <c r="H415" s="42">
        <v>100</v>
      </c>
      <c r="I415" s="42"/>
      <c r="J415" s="42"/>
      <c r="K415" s="42"/>
      <c r="L415" s="42"/>
      <c r="M415" s="42"/>
      <c r="N415" s="42">
        <v>10</v>
      </c>
      <c r="O415" s="42">
        <v>4</v>
      </c>
      <c r="P415" s="42">
        <v>2</v>
      </c>
      <c r="Q415" s="42"/>
      <c r="R415" s="42"/>
      <c r="S415" s="42"/>
      <c r="T415" s="42"/>
      <c r="U415" s="42">
        <v>30</v>
      </c>
      <c r="V415" s="42"/>
      <c r="W415" s="42"/>
      <c r="X415" s="42"/>
      <c r="Y415" s="54"/>
      <c r="Z415" s="42"/>
      <c r="AA415" s="48">
        <f t="shared" si="17"/>
        <v>201</v>
      </c>
      <c r="AB415" s="55"/>
      <c r="AC415" s="50">
        <f t="shared" si="20"/>
        <v>201</v>
      </c>
      <c r="AD415" s="285">
        <v>508.42</v>
      </c>
      <c r="AE415" s="51"/>
      <c r="AF415" s="51"/>
      <c r="AG415" s="51"/>
      <c r="AH415" s="51"/>
    </row>
    <row r="416" spans="1:34" ht="30" customHeight="1" x14ac:dyDescent="0.25">
      <c r="A416" s="110" t="s">
        <v>1157</v>
      </c>
      <c r="B416" s="340" t="s">
        <v>1158</v>
      </c>
      <c r="C416" s="340" t="s">
        <v>1159</v>
      </c>
      <c r="D416" s="52" t="s">
        <v>2151</v>
      </c>
      <c r="E416" s="1" t="s">
        <v>45</v>
      </c>
      <c r="F416" s="109" t="s">
        <v>35</v>
      </c>
      <c r="G416" s="42"/>
      <c r="H416" s="42"/>
      <c r="I416" s="42"/>
      <c r="J416" s="42">
        <v>2</v>
      </c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54"/>
      <c r="Z416" s="42"/>
      <c r="AA416" s="48">
        <f t="shared" si="17"/>
        <v>2</v>
      </c>
      <c r="AB416" s="55"/>
      <c r="AC416" s="50">
        <f t="shared" si="20"/>
        <v>2</v>
      </c>
      <c r="AD416" s="285">
        <v>399.98</v>
      </c>
      <c r="AE416" s="51"/>
      <c r="AF416" s="51"/>
      <c r="AG416" s="138"/>
      <c r="AH416" s="51"/>
    </row>
    <row r="417" spans="1:34" ht="30" customHeight="1" x14ac:dyDescent="0.25">
      <c r="A417" s="110" t="s">
        <v>1160</v>
      </c>
      <c r="B417" s="341"/>
      <c r="C417" s="341"/>
      <c r="D417" s="52" t="s">
        <v>2152</v>
      </c>
      <c r="E417" s="2" t="s">
        <v>1161</v>
      </c>
      <c r="F417" s="109" t="s">
        <v>35</v>
      </c>
      <c r="G417" s="42">
        <v>290</v>
      </c>
      <c r="H417" s="42">
        <v>100</v>
      </c>
      <c r="I417" s="42"/>
      <c r="J417" s="42">
        <v>20</v>
      </c>
      <c r="K417" s="42"/>
      <c r="L417" s="42"/>
      <c r="M417" s="42"/>
      <c r="N417" s="42">
        <v>50</v>
      </c>
      <c r="O417" s="42">
        <v>20</v>
      </c>
      <c r="P417" s="42">
        <v>2</v>
      </c>
      <c r="Q417" s="42">
        <v>30</v>
      </c>
      <c r="R417" s="42"/>
      <c r="S417" s="42"/>
      <c r="T417" s="42"/>
      <c r="U417" s="42">
        <v>30</v>
      </c>
      <c r="V417" s="42"/>
      <c r="W417" s="42"/>
      <c r="X417" s="42"/>
      <c r="Y417" s="54">
        <v>10</v>
      </c>
      <c r="Z417" s="42">
        <v>2</v>
      </c>
      <c r="AA417" s="48">
        <f t="shared" si="17"/>
        <v>554</v>
      </c>
      <c r="AB417" s="55"/>
      <c r="AC417" s="50">
        <f t="shared" si="20"/>
        <v>554</v>
      </c>
      <c r="AD417" s="285">
        <v>353.75</v>
      </c>
      <c r="AE417" s="51"/>
      <c r="AF417" s="51"/>
      <c r="AG417" s="51"/>
      <c r="AH417" s="51"/>
    </row>
    <row r="418" spans="1:34" ht="30" customHeight="1" x14ac:dyDescent="0.25">
      <c r="A418" s="110" t="s">
        <v>1162</v>
      </c>
      <c r="B418" s="339"/>
      <c r="C418" s="339"/>
      <c r="D418" s="52" t="s">
        <v>2153</v>
      </c>
      <c r="E418" s="1"/>
      <c r="F418" s="109" t="s">
        <v>35</v>
      </c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54"/>
      <c r="Z418" s="42"/>
      <c r="AA418" s="48">
        <f t="shared" si="17"/>
        <v>0</v>
      </c>
      <c r="AB418" s="55"/>
      <c r="AC418" s="50">
        <f t="shared" si="20"/>
        <v>0</v>
      </c>
      <c r="AD418" s="285"/>
      <c r="AE418" s="51"/>
      <c r="AF418" s="51"/>
      <c r="AG418" s="51"/>
      <c r="AH418" s="51"/>
    </row>
    <row r="419" spans="1:34" ht="30" customHeight="1" x14ac:dyDescent="0.25">
      <c r="A419" s="199"/>
      <c r="B419" s="200" t="s">
        <v>1163</v>
      </c>
      <c r="C419" s="98" t="s">
        <v>1164</v>
      </c>
      <c r="D419" s="201" t="s">
        <v>2154</v>
      </c>
      <c r="E419" s="2" t="s">
        <v>1165</v>
      </c>
      <c r="F419" s="176" t="s">
        <v>35</v>
      </c>
      <c r="G419" s="89">
        <v>6</v>
      </c>
      <c r="H419" s="89"/>
      <c r="I419" s="89">
        <v>3</v>
      </c>
      <c r="J419" s="89"/>
      <c r="K419" s="89"/>
      <c r="L419" s="89"/>
      <c r="M419" s="89"/>
      <c r="N419" s="89">
        <v>1</v>
      </c>
      <c r="O419" s="89"/>
      <c r="P419" s="89"/>
      <c r="Q419" s="89"/>
      <c r="R419" s="89"/>
      <c r="S419" s="89"/>
      <c r="T419" s="89"/>
      <c r="U419" s="89">
        <v>25</v>
      </c>
      <c r="V419" s="89"/>
      <c r="W419" s="89"/>
      <c r="X419" s="89"/>
      <c r="Y419" s="90">
        <v>4</v>
      </c>
      <c r="Z419" s="42"/>
      <c r="AA419" s="48">
        <f t="shared" si="17"/>
        <v>39</v>
      </c>
      <c r="AB419" s="91"/>
      <c r="AC419" s="50">
        <f t="shared" si="20"/>
        <v>39</v>
      </c>
      <c r="AD419" s="285">
        <v>149.07</v>
      </c>
      <c r="AE419" s="51"/>
      <c r="AF419" s="51"/>
      <c r="AG419" s="51"/>
      <c r="AH419" s="51"/>
    </row>
    <row r="420" spans="1:34" ht="30" customHeight="1" x14ac:dyDescent="0.25">
      <c r="A420" s="102"/>
      <c r="B420" s="103"/>
      <c r="C420" s="178" t="s">
        <v>1166</v>
      </c>
      <c r="D420" s="178"/>
      <c r="E420" s="180"/>
      <c r="F420" s="178"/>
      <c r="G420" s="153"/>
      <c r="H420" s="153"/>
      <c r="I420" s="153"/>
      <c r="J420" s="153"/>
      <c r="K420" s="153"/>
      <c r="L420" s="153"/>
      <c r="M420" s="153"/>
      <c r="N420" s="153"/>
      <c r="O420" s="153"/>
      <c r="P420" s="153"/>
      <c r="Q420" s="153"/>
      <c r="R420" s="185"/>
      <c r="S420" s="153"/>
      <c r="T420" s="178"/>
      <c r="U420" s="185"/>
      <c r="V420" s="153"/>
      <c r="W420" s="153"/>
      <c r="X420" s="153"/>
      <c r="Y420" s="153"/>
      <c r="Z420" s="42"/>
      <c r="AA420" s="48">
        <f t="shared" si="17"/>
        <v>0</v>
      </c>
      <c r="AB420" s="178"/>
      <c r="AC420" s="50">
        <f t="shared" si="20"/>
        <v>0</v>
      </c>
      <c r="AD420" s="285"/>
      <c r="AE420" s="51"/>
      <c r="AF420" s="51"/>
      <c r="AG420" s="51"/>
      <c r="AH420" s="51"/>
    </row>
    <row r="421" spans="1:34" ht="30" customHeight="1" x14ac:dyDescent="0.25">
      <c r="A421" s="106" t="s">
        <v>1167</v>
      </c>
      <c r="B421" s="342" t="s">
        <v>1168</v>
      </c>
      <c r="C421" s="342" t="s">
        <v>1169</v>
      </c>
      <c r="D421" s="202" t="s">
        <v>2155</v>
      </c>
      <c r="E421" s="1" t="s">
        <v>1170</v>
      </c>
      <c r="F421" s="107" t="s">
        <v>35</v>
      </c>
      <c r="G421" s="47"/>
      <c r="H421" s="47"/>
      <c r="I421" s="47"/>
      <c r="J421" s="47"/>
      <c r="K421" s="47"/>
      <c r="L421" s="47"/>
      <c r="M421" s="47"/>
      <c r="N421" s="47"/>
      <c r="O421" s="47"/>
      <c r="P421" s="47">
        <v>3</v>
      </c>
      <c r="Q421" s="47">
        <v>2</v>
      </c>
      <c r="R421" s="47">
        <v>15</v>
      </c>
      <c r="S421" s="47">
        <v>5</v>
      </c>
      <c r="T421" s="47"/>
      <c r="U421" s="47"/>
      <c r="V421" s="47"/>
      <c r="W421" s="47"/>
      <c r="X421" s="47"/>
      <c r="Y421" s="95"/>
      <c r="Z421" s="42"/>
      <c r="AA421" s="48">
        <f t="shared" si="17"/>
        <v>25</v>
      </c>
      <c r="AB421" s="49"/>
      <c r="AC421" s="50">
        <f t="shared" si="20"/>
        <v>25</v>
      </c>
      <c r="AD421" s="285">
        <v>40.54</v>
      </c>
      <c r="AE421" s="51"/>
      <c r="AF421" s="51"/>
      <c r="AG421" s="51"/>
      <c r="AH421" s="51"/>
    </row>
    <row r="422" spans="1:34" ht="30" customHeight="1" x14ac:dyDescent="0.25">
      <c r="A422" s="108" t="s">
        <v>1171</v>
      </c>
      <c r="B422" s="341"/>
      <c r="C422" s="341"/>
      <c r="D422" s="134" t="s">
        <v>2156</v>
      </c>
      <c r="E422" s="1" t="s">
        <v>1172</v>
      </c>
      <c r="F422" s="109" t="s">
        <v>35</v>
      </c>
      <c r="G422" s="42"/>
      <c r="H422" s="42"/>
      <c r="I422" s="42"/>
      <c r="J422" s="42">
        <v>40</v>
      </c>
      <c r="K422" s="42"/>
      <c r="L422" s="42"/>
      <c r="M422" s="42"/>
      <c r="N422" s="42"/>
      <c r="O422" s="42"/>
      <c r="P422" s="42"/>
      <c r="Q422" s="42">
        <v>2</v>
      </c>
      <c r="R422" s="42"/>
      <c r="S422" s="42"/>
      <c r="T422" s="42"/>
      <c r="U422" s="42"/>
      <c r="V422" s="42"/>
      <c r="W422" s="42"/>
      <c r="X422" s="42"/>
      <c r="Y422" s="54"/>
      <c r="Z422" s="42">
        <v>3</v>
      </c>
      <c r="AA422" s="48">
        <f t="shared" si="17"/>
        <v>45</v>
      </c>
      <c r="AB422" s="55"/>
      <c r="AC422" s="50">
        <f t="shared" si="20"/>
        <v>45</v>
      </c>
      <c r="AD422" s="285">
        <v>110.75</v>
      </c>
      <c r="AE422" s="51"/>
      <c r="AF422" s="51"/>
      <c r="AG422" s="51"/>
      <c r="AH422" s="51"/>
    </row>
    <row r="423" spans="1:34" ht="30" customHeight="1" x14ac:dyDescent="0.25">
      <c r="A423" s="108" t="s">
        <v>1173</v>
      </c>
      <c r="B423" s="339"/>
      <c r="C423" s="339"/>
      <c r="D423" s="6" t="s">
        <v>2157</v>
      </c>
      <c r="E423" s="1" t="s">
        <v>1174</v>
      </c>
      <c r="F423" s="115" t="s">
        <v>35</v>
      </c>
      <c r="G423" s="64"/>
      <c r="H423" s="64"/>
      <c r="I423" s="64"/>
      <c r="J423" s="64">
        <v>8</v>
      </c>
      <c r="K423" s="64"/>
      <c r="L423" s="64"/>
      <c r="M423" s="64"/>
      <c r="N423" s="64"/>
      <c r="O423" s="64">
        <v>2</v>
      </c>
      <c r="P423" s="64"/>
      <c r="Q423" s="64"/>
      <c r="R423" s="64"/>
      <c r="S423" s="64"/>
      <c r="T423" s="64"/>
      <c r="U423" s="64"/>
      <c r="V423" s="64"/>
      <c r="W423" s="64"/>
      <c r="X423" s="64"/>
      <c r="Y423" s="65"/>
      <c r="Z423" s="64">
        <v>5</v>
      </c>
      <c r="AA423" s="66">
        <f t="shared" si="17"/>
        <v>15</v>
      </c>
      <c r="AB423" s="64"/>
      <c r="AC423" s="67">
        <f t="shared" si="20"/>
        <v>15</v>
      </c>
      <c r="AD423" s="285">
        <v>239.8</v>
      </c>
      <c r="AE423" s="51"/>
      <c r="AF423" s="76"/>
      <c r="AG423" s="138"/>
      <c r="AH423" s="51"/>
    </row>
    <row r="424" spans="1:34" ht="30" customHeight="1" x14ac:dyDescent="0.25">
      <c r="A424" s="108" t="s">
        <v>1175</v>
      </c>
      <c r="B424" s="2" t="s">
        <v>1176</v>
      </c>
      <c r="C424" s="2" t="s">
        <v>1177</v>
      </c>
      <c r="D424" s="134" t="s">
        <v>2158</v>
      </c>
      <c r="E424" s="1" t="s">
        <v>1178</v>
      </c>
      <c r="F424" s="109" t="s">
        <v>35</v>
      </c>
      <c r="G424" s="42">
        <v>153</v>
      </c>
      <c r="H424" s="42"/>
      <c r="I424" s="42">
        <v>2</v>
      </c>
      <c r="J424" s="42">
        <v>4</v>
      </c>
      <c r="K424" s="42"/>
      <c r="L424" s="42"/>
      <c r="M424" s="42"/>
      <c r="N424" s="42">
        <v>10</v>
      </c>
      <c r="O424" s="42"/>
      <c r="P424" s="42">
        <v>8</v>
      </c>
      <c r="Q424" s="42">
        <v>10</v>
      </c>
      <c r="R424" s="42"/>
      <c r="S424" s="42">
        <v>3</v>
      </c>
      <c r="T424" s="42"/>
      <c r="U424" s="42"/>
      <c r="V424" s="42"/>
      <c r="W424" s="42"/>
      <c r="X424" s="42"/>
      <c r="Y424" s="54"/>
      <c r="Z424" s="42">
        <v>1</v>
      </c>
      <c r="AA424" s="48">
        <f t="shared" si="17"/>
        <v>191</v>
      </c>
      <c r="AB424" s="55"/>
      <c r="AC424" s="50">
        <f t="shared" si="20"/>
        <v>191</v>
      </c>
      <c r="AD424" s="285">
        <v>35.94</v>
      </c>
      <c r="AE424" s="51"/>
      <c r="AF424" s="51"/>
      <c r="AG424" s="51"/>
      <c r="AH424" s="51"/>
    </row>
    <row r="425" spans="1:34" ht="30" customHeight="1" x14ac:dyDescent="0.25">
      <c r="A425" s="108" t="s">
        <v>1179</v>
      </c>
      <c r="B425" s="2" t="s">
        <v>1180</v>
      </c>
      <c r="C425" s="2" t="s">
        <v>1181</v>
      </c>
      <c r="D425" s="2" t="s">
        <v>2159</v>
      </c>
      <c r="E425" s="1"/>
      <c r="F425" s="109" t="s">
        <v>104</v>
      </c>
      <c r="G425" s="42">
        <v>19</v>
      </c>
      <c r="H425" s="42">
        <v>5</v>
      </c>
      <c r="I425" s="42"/>
      <c r="J425" s="42">
        <v>11</v>
      </c>
      <c r="K425" s="42">
        <v>30</v>
      </c>
      <c r="L425" s="42">
        <v>10</v>
      </c>
      <c r="M425" s="42"/>
      <c r="N425" s="42">
        <v>12</v>
      </c>
      <c r="O425" s="42"/>
      <c r="P425" s="42"/>
      <c r="Q425" s="42"/>
      <c r="R425" s="42"/>
      <c r="S425" s="42"/>
      <c r="T425" s="42"/>
      <c r="U425" s="42"/>
      <c r="V425" s="42"/>
      <c r="W425" s="42">
        <v>10</v>
      </c>
      <c r="X425" s="42">
        <v>5</v>
      </c>
      <c r="Y425" s="175"/>
      <c r="Z425" s="42">
        <v>3</v>
      </c>
      <c r="AA425" s="48">
        <f t="shared" si="17"/>
        <v>105</v>
      </c>
      <c r="AB425" s="55"/>
      <c r="AC425" s="50">
        <f t="shared" si="20"/>
        <v>105</v>
      </c>
      <c r="AD425" s="285">
        <v>15.81</v>
      </c>
      <c r="AE425" s="122"/>
      <c r="AF425" s="51"/>
      <c r="AG425" s="51"/>
      <c r="AH425" s="51"/>
    </row>
    <row r="426" spans="1:34" ht="30" customHeight="1" x14ac:dyDescent="0.25">
      <c r="A426" s="108" t="s">
        <v>1182</v>
      </c>
      <c r="B426" s="343" t="s">
        <v>1183</v>
      </c>
      <c r="C426" s="343" t="s">
        <v>1184</v>
      </c>
      <c r="D426" s="134" t="s">
        <v>2160</v>
      </c>
      <c r="E426" s="1" t="s">
        <v>1185</v>
      </c>
      <c r="F426" s="109" t="s">
        <v>35</v>
      </c>
      <c r="G426" s="42"/>
      <c r="H426" s="42"/>
      <c r="I426" s="42"/>
      <c r="J426" s="42"/>
      <c r="K426" s="42"/>
      <c r="L426" s="42"/>
      <c r="M426" s="42"/>
      <c r="N426" s="42">
        <v>3</v>
      </c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54"/>
      <c r="Z426" s="42"/>
      <c r="AA426" s="48">
        <f t="shared" si="17"/>
        <v>3</v>
      </c>
      <c r="AB426" s="55"/>
      <c r="AC426" s="50">
        <f t="shared" si="20"/>
        <v>3</v>
      </c>
      <c r="AD426" s="285">
        <v>48.65</v>
      </c>
      <c r="AE426" s="51"/>
      <c r="AF426" s="51"/>
      <c r="AG426" s="51"/>
      <c r="AH426" s="51"/>
    </row>
    <row r="427" spans="1:34" ht="30" customHeight="1" x14ac:dyDescent="0.25">
      <c r="A427" s="108" t="s">
        <v>1186</v>
      </c>
      <c r="B427" s="339"/>
      <c r="C427" s="339"/>
      <c r="D427" s="2" t="s">
        <v>2161</v>
      </c>
      <c r="E427" s="1" t="s">
        <v>1187</v>
      </c>
      <c r="F427" s="109" t="s">
        <v>35</v>
      </c>
      <c r="G427" s="42">
        <v>45</v>
      </c>
      <c r="H427" s="42">
        <v>30</v>
      </c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54"/>
      <c r="Z427" s="42"/>
      <c r="AA427" s="48">
        <f t="shared" si="17"/>
        <v>75</v>
      </c>
      <c r="AB427" s="55"/>
      <c r="AC427" s="50">
        <f t="shared" si="20"/>
        <v>75</v>
      </c>
      <c r="AD427" s="285">
        <v>159.08000000000001</v>
      </c>
      <c r="AE427" s="51"/>
      <c r="AF427" s="51"/>
      <c r="AG427" s="51"/>
      <c r="AH427" s="51"/>
    </row>
    <row r="428" spans="1:34" ht="30" customHeight="1" x14ac:dyDescent="0.25">
      <c r="A428" s="108" t="s">
        <v>1188</v>
      </c>
      <c r="B428" s="343" t="s">
        <v>1189</v>
      </c>
      <c r="C428" s="343" t="s">
        <v>1190</v>
      </c>
      <c r="D428" s="2" t="s">
        <v>2162</v>
      </c>
      <c r="E428" s="1" t="s">
        <v>1191</v>
      </c>
      <c r="F428" s="109" t="s">
        <v>35</v>
      </c>
      <c r="G428" s="42">
        <v>12</v>
      </c>
      <c r="H428" s="42"/>
      <c r="I428" s="42"/>
      <c r="J428" s="42"/>
      <c r="K428" s="42"/>
      <c r="L428" s="42"/>
      <c r="M428" s="42"/>
      <c r="N428" s="42">
        <v>1</v>
      </c>
      <c r="O428" s="42">
        <v>5</v>
      </c>
      <c r="P428" s="42">
        <v>3</v>
      </c>
      <c r="Q428" s="42"/>
      <c r="R428" s="42"/>
      <c r="S428" s="42"/>
      <c r="T428" s="42"/>
      <c r="U428" s="42"/>
      <c r="V428" s="42"/>
      <c r="W428" s="42"/>
      <c r="X428" s="42"/>
      <c r="Y428" s="54"/>
      <c r="Z428" s="42"/>
      <c r="AA428" s="48">
        <f t="shared" si="17"/>
        <v>21</v>
      </c>
      <c r="AB428" s="55"/>
      <c r="AC428" s="50">
        <f t="shared" si="20"/>
        <v>21</v>
      </c>
      <c r="AD428" s="285">
        <v>709.23</v>
      </c>
      <c r="AE428" s="51"/>
      <c r="AF428" s="51"/>
      <c r="AG428" s="51"/>
      <c r="AH428" s="51"/>
    </row>
    <row r="429" spans="1:34" ht="30" customHeight="1" x14ac:dyDescent="0.25">
      <c r="A429" s="108" t="s">
        <v>1192</v>
      </c>
      <c r="B429" s="339"/>
      <c r="C429" s="339"/>
      <c r="D429" s="2" t="s">
        <v>2163</v>
      </c>
      <c r="E429" s="1" t="s">
        <v>1193</v>
      </c>
      <c r="F429" s="109" t="s">
        <v>35</v>
      </c>
      <c r="G429" s="42"/>
      <c r="H429" s="42"/>
      <c r="I429" s="42">
        <v>10</v>
      </c>
      <c r="J429" s="42"/>
      <c r="K429" s="42"/>
      <c r="L429" s="42"/>
      <c r="M429" s="42"/>
      <c r="N429" s="42">
        <v>1</v>
      </c>
      <c r="O429" s="42">
        <v>2</v>
      </c>
      <c r="P429" s="42"/>
      <c r="Q429" s="42"/>
      <c r="R429" s="42"/>
      <c r="S429" s="42"/>
      <c r="T429" s="42"/>
      <c r="U429" s="42"/>
      <c r="V429" s="42"/>
      <c r="W429" s="42"/>
      <c r="X429" s="42"/>
      <c r="Y429" s="54"/>
      <c r="Z429" s="42"/>
      <c r="AA429" s="48">
        <f t="shared" si="17"/>
        <v>13</v>
      </c>
      <c r="AB429" s="55"/>
      <c r="AC429" s="50">
        <f t="shared" si="20"/>
        <v>13</v>
      </c>
      <c r="AD429" s="285">
        <v>771.22</v>
      </c>
      <c r="AE429" s="51"/>
      <c r="AF429" s="51"/>
      <c r="AG429" s="51"/>
      <c r="AH429" s="51"/>
    </row>
    <row r="430" spans="1:34" ht="30" customHeight="1" x14ac:dyDescent="0.25">
      <c r="A430" s="108" t="s">
        <v>1194</v>
      </c>
      <c r="B430" s="343" t="s">
        <v>1195</v>
      </c>
      <c r="C430" s="343" t="s">
        <v>1196</v>
      </c>
      <c r="D430" s="2" t="s">
        <v>2164</v>
      </c>
      <c r="E430" s="1"/>
      <c r="F430" s="109" t="s">
        <v>35</v>
      </c>
      <c r="G430" s="42">
        <v>10</v>
      </c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>
        <v>3</v>
      </c>
      <c r="T430" s="42"/>
      <c r="U430" s="42"/>
      <c r="V430" s="42"/>
      <c r="W430" s="42"/>
      <c r="X430" s="42"/>
      <c r="Y430" s="54"/>
      <c r="Z430" s="42">
        <v>5</v>
      </c>
      <c r="AA430" s="48">
        <f t="shared" si="17"/>
        <v>18</v>
      </c>
      <c r="AB430" s="55"/>
      <c r="AC430" s="50">
        <f t="shared" si="20"/>
        <v>18</v>
      </c>
      <c r="AD430" s="285">
        <v>407</v>
      </c>
      <c r="AE430" s="51"/>
      <c r="AF430" s="51"/>
      <c r="AG430" s="51"/>
      <c r="AH430" s="51"/>
    </row>
    <row r="431" spans="1:34" ht="30" customHeight="1" x14ac:dyDescent="0.25">
      <c r="A431" s="108" t="s">
        <v>1197</v>
      </c>
      <c r="B431" s="339"/>
      <c r="C431" s="339"/>
      <c r="D431" s="2" t="s">
        <v>2165</v>
      </c>
      <c r="E431" s="1"/>
      <c r="F431" s="109" t="s">
        <v>35</v>
      </c>
      <c r="G431" s="42"/>
      <c r="H431" s="42"/>
      <c r="I431" s="42"/>
      <c r="J431" s="42">
        <v>18</v>
      </c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54"/>
      <c r="Z431" s="42"/>
      <c r="AA431" s="48">
        <f t="shared" si="17"/>
        <v>18</v>
      </c>
      <c r="AB431" s="55"/>
      <c r="AC431" s="50">
        <f t="shared" si="20"/>
        <v>18</v>
      </c>
      <c r="AD431" s="285">
        <v>390</v>
      </c>
      <c r="AE431" s="122"/>
      <c r="AF431" s="51"/>
      <c r="AG431" s="51"/>
      <c r="AH431" s="51"/>
    </row>
    <row r="432" spans="1:34" ht="30" customHeight="1" x14ac:dyDescent="0.25">
      <c r="A432" s="108" t="s">
        <v>1198</v>
      </c>
      <c r="B432" s="2" t="s">
        <v>1199</v>
      </c>
      <c r="C432" s="2" t="s">
        <v>1200</v>
      </c>
      <c r="D432" s="2" t="s">
        <v>2166</v>
      </c>
      <c r="E432" s="1" t="s">
        <v>1201</v>
      </c>
      <c r="F432" s="109" t="s">
        <v>35</v>
      </c>
      <c r="G432" s="42">
        <v>43</v>
      </c>
      <c r="H432" s="42"/>
      <c r="I432" s="42">
        <v>10</v>
      </c>
      <c r="J432" s="42">
        <v>19</v>
      </c>
      <c r="K432" s="42"/>
      <c r="L432" s="42"/>
      <c r="M432" s="42"/>
      <c r="N432" s="42">
        <v>2</v>
      </c>
      <c r="O432" s="42"/>
      <c r="P432" s="42">
        <v>4</v>
      </c>
      <c r="Q432" s="42"/>
      <c r="R432" s="42"/>
      <c r="S432" s="42"/>
      <c r="T432" s="42"/>
      <c r="U432" s="42"/>
      <c r="V432" s="42"/>
      <c r="W432" s="42"/>
      <c r="X432" s="42"/>
      <c r="Y432" s="54"/>
      <c r="Z432" s="42">
        <v>2</v>
      </c>
      <c r="AA432" s="48">
        <f t="shared" si="17"/>
        <v>80</v>
      </c>
      <c r="AB432" s="55"/>
      <c r="AC432" s="50">
        <f t="shared" si="20"/>
        <v>80</v>
      </c>
      <c r="AD432" s="285">
        <v>238.07</v>
      </c>
      <c r="AE432" s="51"/>
      <c r="AF432" s="51"/>
      <c r="AG432" s="51"/>
      <c r="AH432" s="51"/>
    </row>
    <row r="433" spans="1:49" ht="30" customHeight="1" x14ac:dyDescent="0.25">
      <c r="A433" s="108" t="s">
        <v>1202</v>
      </c>
      <c r="B433" s="343" t="s">
        <v>1203</v>
      </c>
      <c r="C433" s="343" t="s">
        <v>1204</v>
      </c>
      <c r="D433" s="2" t="s">
        <v>2167</v>
      </c>
      <c r="E433" s="1"/>
      <c r="F433" s="109" t="s">
        <v>35</v>
      </c>
      <c r="G433" s="42">
        <v>11</v>
      </c>
      <c r="H433" s="42"/>
      <c r="I433" s="42"/>
      <c r="J433" s="42">
        <v>2</v>
      </c>
      <c r="K433" s="42"/>
      <c r="L433" s="42">
        <v>50</v>
      </c>
      <c r="M433" s="42"/>
      <c r="N433" s="42">
        <v>2</v>
      </c>
      <c r="O433" s="42"/>
      <c r="P433" s="42"/>
      <c r="Q433" s="42">
        <v>30</v>
      </c>
      <c r="R433" s="42"/>
      <c r="S433" s="42">
        <v>2</v>
      </c>
      <c r="T433" s="42"/>
      <c r="U433" s="42">
        <v>5</v>
      </c>
      <c r="V433" s="42"/>
      <c r="W433" s="42"/>
      <c r="X433" s="42"/>
      <c r="Y433" s="54"/>
      <c r="Z433" s="42"/>
      <c r="AA433" s="48">
        <f t="shared" si="17"/>
        <v>102</v>
      </c>
      <c r="AB433" s="55"/>
      <c r="AC433" s="50">
        <f t="shared" si="20"/>
        <v>102</v>
      </c>
      <c r="AD433" s="285">
        <v>149.46</v>
      </c>
      <c r="AE433" s="122"/>
      <c r="AF433" s="51"/>
      <c r="AG433" s="51"/>
      <c r="AH433" s="51"/>
    </row>
    <row r="434" spans="1:49" ht="30" customHeight="1" x14ac:dyDescent="0.25">
      <c r="A434" s="108" t="s">
        <v>1205</v>
      </c>
      <c r="B434" s="339"/>
      <c r="C434" s="339"/>
      <c r="D434" s="2" t="s">
        <v>2168</v>
      </c>
      <c r="E434" s="1" t="s">
        <v>1206</v>
      </c>
      <c r="F434" s="109" t="s">
        <v>104</v>
      </c>
      <c r="G434" s="42">
        <v>24</v>
      </c>
      <c r="H434" s="42"/>
      <c r="I434" s="42">
        <v>2</v>
      </c>
      <c r="J434" s="42"/>
      <c r="K434" s="42"/>
      <c r="L434" s="42"/>
      <c r="M434" s="42"/>
      <c r="N434" s="42">
        <v>10</v>
      </c>
      <c r="O434" s="42"/>
      <c r="P434" s="42">
        <v>4</v>
      </c>
      <c r="Q434" s="42">
        <v>1</v>
      </c>
      <c r="R434" s="42"/>
      <c r="S434" s="42"/>
      <c r="T434" s="42"/>
      <c r="U434" s="42">
        <v>3</v>
      </c>
      <c r="V434" s="42"/>
      <c r="W434" s="42">
        <v>10</v>
      </c>
      <c r="X434" s="42"/>
      <c r="Y434" s="54"/>
      <c r="Z434" s="42">
        <v>3</v>
      </c>
      <c r="AA434" s="48">
        <f t="shared" si="17"/>
        <v>57</v>
      </c>
      <c r="AB434" s="55"/>
      <c r="AC434" s="50">
        <f t="shared" si="20"/>
        <v>57</v>
      </c>
      <c r="AD434" s="285">
        <v>76.5</v>
      </c>
      <c r="AE434" s="122"/>
      <c r="AF434" s="51"/>
      <c r="AG434" s="51"/>
      <c r="AH434" s="51"/>
    </row>
    <row r="435" spans="1:49" ht="30" customHeight="1" x14ac:dyDescent="0.25">
      <c r="A435" s="108" t="s">
        <v>1207</v>
      </c>
      <c r="B435" s="2" t="s">
        <v>1208</v>
      </c>
      <c r="C435" s="2" t="s">
        <v>1209</v>
      </c>
      <c r="D435" s="134" t="s">
        <v>2169</v>
      </c>
      <c r="E435" s="1" t="s">
        <v>1210</v>
      </c>
      <c r="F435" s="109" t="s">
        <v>35</v>
      </c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54"/>
      <c r="Z435" s="42"/>
      <c r="AA435" s="48">
        <f t="shared" si="17"/>
        <v>0</v>
      </c>
      <c r="AB435" s="55"/>
      <c r="AC435" s="50">
        <f t="shared" si="20"/>
        <v>0</v>
      </c>
      <c r="AD435" s="292">
        <v>18983.02</v>
      </c>
      <c r="AE435" s="51"/>
      <c r="AF435" s="51"/>
      <c r="AG435" s="51"/>
      <c r="AH435" s="51"/>
    </row>
    <row r="436" spans="1:49" ht="30" customHeight="1" x14ac:dyDescent="0.25">
      <c r="A436" s="108" t="s">
        <v>1211</v>
      </c>
      <c r="B436" s="203" t="s">
        <v>1212</v>
      </c>
      <c r="C436" s="2" t="s">
        <v>1213</v>
      </c>
      <c r="D436" s="2" t="s">
        <v>2170</v>
      </c>
      <c r="E436" s="1" t="s">
        <v>1214</v>
      </c>
      <c r="F436" s="109" t="s">
        <v>35</v>
      </c>
      <c r="G436" s="42">
        <v>2</v>
      </c>
      <c r="H436" s="42"/>
      <c r="I436" s="42"/>
      <c r="J436" s="42">
        <v>10</v>
      </c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54"/>
      <c r="Z436" s="42"/>
      <c r="AA436" s="48">
        <f t="shared" si="17"/>
        <v>12</v>
      </c>
      <c r="AB436" s="55"/>
      <c r="AC436" s="50">
        <f t="shared" si="20"/>
        <v>12</v>
      </c>
      <c r="AD436" s="285">
        <v>376.3</v>
      </c>
      <c r="AE436" s="122"/>
      <c r="AF436" s="51"/>
      <c r="AG436" s="51"/>
      <c r="AH436" s="51"/>
    </row>
    <row r="437" spans="1:49" ht="30" customHeight="1" x14ac:dyDescent="0.25">
      <c r="A437" s="108" t="s">
        <v>1215</v>
      </c>
      <c r="B437" s="2" t="s">
        <v>1216</v>
      </c>
      <c r="C437" s="2" t="s">
        <v>1217</v>
      </c>
      <c r="D437" s="2" t="s">
        <v>2171</v>
      </c>
      <c r="E437" s="1"/>
      <c r="F437" s="109" t="s">
        <v>35</v>
      </c>
      <c r="G437" s="42"/>
      <c r="H437" s="42"/>
      <c r="I437" s="42"/>
      <c r="J437" s="42"/>
      <c r="K437" s="42"/>
      <c r="L437" s="42"/>
      <c r="M437" s="42"/>
      <c r="N437" s="42"/>
      <c r="O437" s="42"/>
      <c r="P437" s="42">
        <v>2</v>
      </c>
      <c r="Q437" s="42"/>
      <c r="R437" s="42"/>
      <c r="S437" s="42"/>
      <c r="T437" s="42"/>
      <c r="U437" s="42"/>
      <c r="V437" s="42"/>
      <c r="W437" s="42"/>
      <c r="X437" s="42"/>
      <c r="Y437" s="54"/>
      <c r="Z437" s="42"/>
      <c r="AA437" s="48">
        <f t="shared" si="17"/>
        <v>2</v>
      </c>
      <c r="AB437" s="55"/>
      <c r="AC437" s="50">
        <f t="shared" si="20"/>
        <v>2</v>
      </c>
      <c r="AD437" s="285">
        <v>2750</v>
      </c>
      <c r="AG437" s="51"/>
      <c r="AH437" s="51"/>
    </row>
    <row r="438" spans="1:49" ht="30" customHeight="1" x14ac:dyDescent="0.25">
      <c r="A438" s="108" t="s">
        <v>1218</v>
      </c>
      <c r="B438" s="2" t="s">
        <v>1219</v>
      </c>
      <c r="C438" s="2" t="s">
        <v>1220</v>
      </c>
      <c r="D438" s="2" t="s">
        <v>2172</v>
      </c>
      <c r="E438" s="1" t="s">
        <v>1221</v>
      </c>
      <c r="F438" s="109" t="s">
        <v>35</v>
      </c>
      <c r="G438" s="42">
        <v>368</v>
      </c>
      <c r="H438" s="42">
        <v>50</v>
      </c>
      <c r="I438" s="42"/>
      <c r="J438" s="42">
        <v>105</v>
      </c>
      <c r="K438" s="42">
        <v>30</v>
      </c>
      <c r="L438" s="42">
        <v>100</v>
      </c>
      <c r="M438" s="42">
        <v>10</v>
      </c>
      <c r="N438" s="42">
        <v>50</v>
      </c>
      <c r="O438" s="42">
        <v>30</v>
      </c>
      <c r="P438" s="42">
        <v>6</v>
      </c>
      <c r="Q438" s="42">
        <v>28</v>
      </c>
      <c r="R438" s="42">
        <v>15</v>
      </c>
      <c r="S438" s="42">
        <v>3</v>
      </c>
      <c r="T438" s="42"/>
      <c r="U438" s="42">
        <v>25</v>
      </c>
      <c r="V438" s="42"/>
      <c r="W438" s="42"/>
      <c r="X438" s="42">
        <v>1</v>
      </c>
      <c r="Y438" s="54">
        <v>20</v>
      </c>
      <c r="Z438" s="42">
        <v>20</v>
      </c>
      <c r="AA438" s="48">
        <f t="shared" si="17"/>
        <v>861</v>
      </c>
      <c r="AB438" s="55"/>
      <c r="AC438" s="50">
        <f t="shared" si="20"/>
        <v>861</v>
      </c>
      <c r="AD438" s="285">
        <v>46.83</v>
      </c>
      <c r="AE438" s="51"/>
      <c r="AF438" s="51"/>
      <c r="AG438" s="51"/>
      <c r="AH438" s="51"/>
    </row>
    <row r="439" spans="1:49" ht="30" customHeight="1" x14ac:dyDescent="0.25">
      <c r="A439" s="108" t="s">
        <v>1222</v>
      </c>
      <c r="B439" s="2" t="s">
        <v>1223</v>
      </c>
      <c r="C439" s="2" t="s">
        <v>1224</v>
      </c>
      <c r="D439" s="134" t="s">
        <v>2173</v>
      </c>
      <c r="E439" s="1"/>
      <c r="F439" s="109" t="s">
        <v>35</v>
      </c>
      <c r="G439" s="42">
        <v>14</v>
      </c>
      <c r="H439" s="42">
        <v>5</v>
      </c>
      <c r="I439" s="42"/>
      <c r="J439" s="42">
        <v>1</v>
      </c>
      <c r="K439" s="42"/>
      <c r="L439" s="42">
        <v>10</v>
      </c>
      <c r="M439" s="42"/>
      <c r="N439" s="42"/>
      <c r="O439" s="42">
        <v>1</v>
      </c>
      <c r="P439" s="42"/>
      <c r="Q439" s="42">
        <v>7</v>
      </c>
      <c r="R439" s="42"/>
      <c r="S439" s="42">
        <v>2</v>
      </c>
      <c r="T439" s="42"/>
      <c r="U439" s="42"/>
      <c r="V439" s="42"/>
      <c r="W439" s="42"/>
      <c r="X439" s="42"/>
      <c r="Y439" s="54"/>
      <c r="Z439" s="42"/>
      <c r="AA439" s="48">
        <f t="shared" si="17"/>
        <v>40</v>
      </c>
      <c r="AB439" s="55"/>
      <c r="AC439" s="50">
        <f t="shared" si="20"/>
        <v>40</v>
      </c>
      <c r="AD439" s="285">
        <v>643.5</v>
      </c>
      <c r="AE439" s="122"/>
      <c r="AF439" s="51"/>
      <c r="AG439" s="51"/>
      <c r="AH439" s="51"/>
    </row>
    <row r="440" spans="1:49" ht="30" customHeight="1" x14ac:dyDescent="0.25">
      <c r="A440" s="108" t="s">
        <v>1225</v>
      </c>
      <c r="B440" s="343" t="s">
        <v>1226</v>
      </c>
      <c r="C440" s="343" t="s">
        <v>1227</v>
      </c>
      <c r="D440" s="2" t="s">
        <v>2174</v>
      </c>
      <c r="E440" s="1" t="s">
        <v>1228</v>
      </c>
      <c r="F440" s="109" t="s">
        <v>35</v>
      </c>
      <c r="G440" s="42"/>
      <c r="H440" s="42"/>
      <c r="I440" s="42">
        <v>5</v>
      </c>
      <c r="J440" s="42">
        <v>24</v>
      </c>
      <c r="K440" s="42"/>
      <c r="L440" s="42"/>
      <c r="M440" s="42"/>
      <c r="N440" s="42">
        <v>2</v>
      </c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54"/>
      <c r="Z440" s="42">
        <v>10</v>
      </c>
      <c r="AA440" s="48">
        <f t="shared" si="17"/>
        <v>41</v>
      </c>
      <c r="AB440" s="55"/>
      <c r="AC440" s="50">
        <f t="shared" si="20"/>
        <v>41</v>
      </c>
      <c r="AD440" s="285">
        <v>159.08000000000001</v>
      </c>
      <c r="AE440" s="51"/>
      <c r="AF440" s="51"/>
      <c r="AG440" s="51"/>
      <c r="AH440" s="51"/>
    </row>
    <row r="441" spans="1:49" ht="30" customHeight="1" x14ac:dyDescent="0.25">
      <c r="A441" s="108" t="s">
        <v>1229</v>
      </c>
      <c r="B441" s="339"/>
      <c r="C441" s="339"/>
      <c r="D441" s="2" t="s">
        <v>2175</v>
      </c>
      <c r="E441" s="1" t="s">
        <v>1230</v>
      </c>
      <c r="F441" s="109" t="s">
        <v>35</v>
      </c>
      <c r="G441" s="42">
        <v>15</v>
      </c>
      <c r="H441" s="42"/>
      <c r="I441" s="42"/>
      <c r="J441" s="42">
        <v>17</v>
      </c>
      <c r="K441" s="42"/>
      <c r="L441" s="42"/>
      <c r="M441" s="42"/>
      <c r="N441" s="42"/>
      <c r="O441" s="42">
        <v>2</v>
      </c>
      <c r="P441" s="42">
        <v>2</v>
      </c>
      <c r="Q441" s="42">
        <v>5</v>
      </c>
      <c r="R441" s="42"/>
      <c r="S441" s="42">
        <v>2</v>
      </c>
      <c r="T441" s="42"/>
      <c r="U441" s="42"/>
      <c r="V441" s="42"/>
      <c r="W441" s="42"/>
      <c r="X441" s="42"/>
      <c r="Y441" s="54"/>
      <c r="Z441" s="42">
        <v>10</v>
      </c>
      <c r="AA441" s="48">
        <f t="shared" si="17"/>
        <v>53</v>
      </c>
      <c r="AB441" s="55"/>
      <c r="AC441" s="50">
        <f t="shared" si="20"/>
        <v>53</v>
      </c>
      <c r="AD441" s="285">
        <v>103.9</v>
      </c>
      <c r="AE441" s="51"/>
      <c r="AF441" s="51"/>
      <c r="AG441" s="51"/>
      <c r="AH441" s="51"/>
    </row>
    <row r="442" spans="1:49" ht="30" customHeight="1" x14ac:dyDescent="0.25">
      <c r="A442" s="108" t="s">
        <v>1231</v>
      </c>
      <c r="B442" s="343" t="s">
        <v>1232</v>
      </c>
      <c r="C442" s="343" t="s">
        <v>1233</v>
      </c>
      <c r="D442" s="2" t="s">
        <v>2176</v>
      </c>
      <c r="E442" s="1" t="s">
        <v>1234</v>
      </c>
      <c r="F442" s="109" t="s">
        <v>35</v>
      </c>
      <c r="G442" s="42">
        <v>1</v>
      </c>
      <c r="H442" s="42"/>
      <c r="I442" s="42"/>
      <c r="J442" s="42">
        <v>4</v>
      </c>
      <c r="K442" s="42"/>
      <c r="L442" s="42">
        <v>5</v>
      </c>
      <c r="M442" s="42"/>
      <c r="N442" s="42"/>
      <c r="O442" s="42"/>
      <c r="P442" s="42"/>
      <c r="Q442" s="42">
        <v>3</v>
      </c>
      <c r="R442" s="42"/>
      <c r="S442" s="42"/>
      <c r="T442" s="42"/>
      <c r="U442" s="42"/>
      <c r="V442" s="42"/>
      <c r="W442" s="42">
        <v>3</v>
      </c>
      <c r="X442" s="42"/>
      <c r="Y442" s="54">
        <v>2</v>
      </c>
      <c r="Z442" s="42"/>
      <c r="AA442" s="48">
        <f t="shared" si="17"/>
        <v>18</v>
      </c>
      <c r="AB442" s="55"/>
      <c r="AC442" s="50">
        <f t="shared" si="20"/>
        <v>18</v>
      </c>
      <c r="AD442" s="285">
        <v>107.08</v>
      </c>
      <c r="AE442" s="51"/>
      <c r="AF442" s="51"/>
      <c r="AG442" s="51"/>
      <c r="AH442" s="51"/>
    </row>
    <row r="443" spans="1:49" ht="30" customHeight="1" x14ac:dyDescent="0.25">
      <c r="A443" s="108" t="s">
        <v>1235</v>
      </c>
      <c r="B443" s="339"/>
      <c r="C443" s="339"/>
      <c r="D443" s="2" t="s">
        <v>2177</v>
      </c>
      <c r="E443" s="1" t="s">
        <v>1236</v>
      </c>
      <c r="F443" s="109" t="s">
        <v>35</v>
      </c>
      <c r="G443" s="42">
        <v>61</v>
      </c>
      <c r="H443" s="42">
        <v>5</v>
      </c>
      <c r="I443" s="42"/>
      <c r="J443" s="42">
        <v>22</v>
      </c>
      <c r="K443" s="42">
        <v>25</v>
      </c>
      <c r="L443" s="42">
        <v>50</v>
      </c>
      <c r="M443" s="42">
        <v>5</v>
      </c>
      <c r="N443" s="42">
        <v>10</v>
      </c>
      <c r="O443" s="42"/>
      <c r="P443" s="42">
        <v>10</v>
      </c>
      <c r="Q443" s="42">
        <v>15</v>
      </c>
      <c r="R443" s="42">
        <v>15</v>
      </c>
      <c r="S443" s="42">
        <v>2</v>
      </c>
      <c r="T443" s="42"/>
      <c r="U443" s="42"/>
      <c r="V443" s="60">
        <v>2</v>
      </c>
      <c r="W443" s="73">
        <v>3</v>
      </c>
      <c r="X443" s="42"/>
      <c r="Y443" s="54">
        <v>7</v>
      </c>
      <c r="Z443" s="42">
        <v>5</v>
      </c>
      <c r="AA443" s="48">
        <f t="shared" si="17"/>
        <v>237</v>
      </c>
      <c r="AB443" s="55"/>
      <c r="AC443" s="50">
        <f t="shared" si="20"/>
        <v>237</v>
      </c>
      <c r="AD443" s="285">
        <v>98.15</v>
      </c>
      <c r="AE443" s="51"/>
      <c r="AF443" s="51"/>
      <c r="AG443" s="51"/>
      <c r="AH443" s="51"/>
    </row>
    <row r="444" spans="1:49" ht="30" customHeight="1" x14ac:dyDescent="0.25">
      <c r="A444" s="108" t="s">
        <v>1237</v>
      </c>
      <c r="B444" s="204" t="s">
        <v>1238</v>
      </c>
      <c r="C444" s="186" t="s">
        <v>1238</v>
      </c>
      <c r="D444" s="2" t="s">
        <v>2178</v>
      </c>
      <c r="E444" s="1" t="s">
        <v>1239</v>
      </c>
      <c r="F444" s="109" t="s">
        <v>35</v>
      </c>
      <c r="G444" s="42"/>
      <c r="H444" s="42"/>
      <c r="I444" s="42">
        <v>1</v>
      </c>
      <c r="J444" s="42"/>
      <c r="K444" s="42">
        <v>25</v>
      </c>
      <c r="L444" s="42"/>
      <c r="M444" s="42"/>
      <c r="N444" s="42">
        <v>10</v>
      </c>
      <c r="O444" s="42"/>
      <c r="P444" s="42"/>
      <c r="Q444" s="42"/>
      <c r="R444" s="42"/>
      <c r="S444" s="42"/>
      <c r="T444" s="42"/>
      <c r="U444" s="42"/>
      <c r="V444" s="71"/>
      <c r="W444" s="42"/>
      <c r="X444" s="42"/>
      <c r="Y444" s="54"/>
      <c r="Z444" s="42"/>
      <c r="AA444" s="48">
        <f t="shared" si="17"/>
        <v>36</v>
      </c>
      <c r="AB444" s="55"/>
      <c r="AC444" s="50">
        <f t="shared" si="20"/>
        <v>36</v>
      </c>
      <c r="AD444" s="285">
        <v>176.04</v>
      </c>
      <c r="AE444" s="51"/>
      <c r="AF444" s="51"/>
      <c r="AG444" s="51"/>
      <c r="AH444" s="51"/>
    </row>
    <row r="445" spans="1:49" ht="30" customHeight="1" x14ac:dyDescent="0.25">
      <c r="A445" s="130" t="s">
        <v>1240</v>
      </c>
      <c r="B445" s="205" t="s">
        <v>1241</v>
      </c>
      <c r="C445" s="206" t="s">
        <v>1242</v>
      </c>
      <c r="D445" s="98" t="s">
        <v>2179</v>
      </c>
      <c r="E445" s="1"/>
      <c r="F445" s="176" t="s">
        <v>35</v>
      </c>
      <c r="G445" s="89">
        <v>25</v>
      </c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  <c r="U445" s="89"/>
      <c r="V445" s="89"/>
      <c r="W445" s="89"/>
      <c r="X445" s="89"/>
      <c r="Y445" s="90"/>
      <c r="Z445" s="42">
        <v>3</v>
      </c>
      <c r="AA445" s="48">
        <f t="shared" si="17"/>
        <v>28</v>
      </c>
      <c r="AB445" s="91"/>
      <c r="AC445" s="50">
        <f t="shared" si="20"/>
        <v>28</v>
      </c>
      <c r="AD445" s="285">
        <v>223.5</v>
      </c>
      <c r="AE445" s="122"/>
      <c r="AF445" s="51"/>
      <c r="AG445" s="51"/>
      <c r="AH445" s="51"/>
    </row>
    <row r="446" spans="1:49" ht="30" customHeight="1" x14ac:dyDescent="0.25">
      <c r="A446" s="102"/>
      <c r="B446" s="177"/>
      <c r="C446" s="177" t="s">
        <v>1243</v>
      </c>
      <c r="D446" s="177"/>
      <c r="E446" s="180"/>
      <c r="F446" s="177"/>
      <c r="G446" s="152"/>
      <c r="H446" s="152"/>
      <c r="I446" s="152"/>
      <c r="J446" s="152"/>
      <c r="K446" s="152"/>
      <c r="L446" s="152"/>
      <c r="M446" s="152"/>
      <c r="N446" s="152"/>
      <c r="O446" s="152"/>
      <c r="P446" s="152"/>
      <c r="Q446" s="152"/>
      <c r="R446" s="155"/>
      <c r="S446" s="152"/>
      <c r="T446" s="177"/>
      <c r="U446" s="155"/>
      <c r="V446" s="152"/>
      <c r="W446" s="152"/>
      <c r="X446" s="152"/>
      <c r="Y446" s="152"/>
      <c r="Z446" s="42"/>
      <c r="AA446" s="48">
        <f t="shared" si="17"/>
        <v>0</v>
      </c>
      <c r="AB446" s="177"/>
      <c r="AC446" s="50">
        <f t="shared" si="20"/>
        <v>0</v>
      </c>
      <c r="AD446" s="285"/>
    </row>
    <row r="447" spans="1:49" ht="30" customHeight="1" x14ac:dyDescent="0.25">
      <c r="A447" s="106" t="s">
        <v>1244</v>
      </c>
      <c r="B447" s="93" t="s">
        <v>1245</v>
      </c>
      <c r="C447" s="45" t="s">
        <v>1246</v>
      </c>
      <c r="D447" s="207" t="s">
        <v>2180</v>
      </c>
      <c r="E447" s="1"/>
      <c r="F447" s="158" t="s">
        <v>104</v>
      </c>
      <c r="G447" s="159"/>
      <c r="H447" s="159"/>
      <c r="I447" s="159">
        <v>5</v>
      </c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  <c r="V447" s="159"/>
      <c r="W447" s="159"/>
      <c r="X447" s="159"/>
      <c r="Y447" s="160"/>
      <c r="Z447" s="64">
        <v>3</v>
      </c>
      <c r="AA447" s="66">
        <f t="shared" si="17"/>
        <v>8</v>
      </c>
      <c r="AB447" s="159"/>
      <c r="AC447" s="67">
        <f t="shared" si="20"/>
        <v>8</v>
      </c>
      <c r="AD447" s="285">
        <v>380</v>
      </c>
    </row>
    <row r="448" spans="1:49" ht="30" customHeight="1" x14ac:dyDescent="0.25">
      <c r="A448" s="114" t="s">
        <v>1247</v>
      </c>
      <c r="B448" s="77" t="s">
        <v>1248</v>
      </c>
      <c r="C448" s="77" t="s">
        <v>1249</v>
      </c>
      <c r="D448" s="77" t="s">
        <v>2181</v>
      </c>
      <c r="E448" s="1"/>
      <c r="F448" s="115" t="s">
        <v>104</v>
      </c>
      <c r="G448" s="64">
        <v>2</v>
      </c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5"/>
      <c r="Z448" s="64"/>
      <c r="AA448" s="66">
        <f t="shared" si="17"/>
        <v>2</v>
      </c>
      <c r="AB448" s="64"/>
      <c r="AC448" s="67">
        <f t="shared" si="20"/>
        <v>2</v>
      </c>
      <c r="AD448" s="285">
        <v>760.31</v>
      </c>
      <c r="AE448" s="122"/>
      <c r="AF448" s="51"/>
      <c r="AG448" s="51"/>
      <c r="AH448" s="51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</row>
    <row r="449" spans="1:49" ht="30" customHeight="1" x14ac:dyDescent="0.25">
      <c r="A449" s="108" t="s">
        <v>1250</v>
      </c>
      <c r="B449" s="52" t="s">
        <v>1251</v>
      </c>
      <c r="C449" s="52" t="s">
        <v>1252</v>
      </c>
      <c r="D449" s="52" t="s">
        <v>2182</v>
      </c>
      <c r="E449" s="1"/>
      <c r="F449" s="109" t="s">
        <v>104</v>
      </c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54"/>
      <c r="Z449" s="42"/>
      <c r="AA449" s="48">
        <f t="shared" si="17"/>
        <v>0</v>
      </c>
      <c r="AB449" s="55"/>
      <c r="AC449" s="50">
        <f t="shared" si="20"/>
        <v>0</v>
      </c>
      <c r="AD449" s="285"/>
    </row>
    <row r="450" spans="1:49" ht="30" customHeight="1" x14ac:dyDescent="0.25">
      <c r="A450" s="114" t="s">
        <v>1253</v>
      </c>
      <c r="B450" s="77" t="s">
        <v>1254</v>
      </c>
      <c r="C450" s="77" t="s">
        <v>1255</v>
      </c>
      <c r="D450" s="77" t="s">
        <v>1256</v>
      </c>
      <c r="E450" s="1"/>
      <c r="F450" s="115" t="s">
        <v>104</v>
      </c>
      <c r="G450" s="64">
        <v>5</v>
      </c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5"/>
      <c r="Z450" s="64"/>
      <c r="AA450" s="66">
        <f t="shared" si="17"/>
        <v>5</v>
      </c>
      <c r="AB450" s="64"/>
      <c r="AC450" s="67">
        <f t="shared" si="20"/>
        <v>5</v>
      </c>
      <c r="AD450" s="285">
        <v>1251.2</v>
      </c>
      <c r="AE450" s="122"/>
      <c r="AF450" s="51"/>
      <c r="AG450" s="51"/>
      <c r="AH450" s="51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</row>
    <row r="451" spans="1:49" ht="30" customHeight="1" x14ac:dyDescent="0.25">
      <c r="A451" s="108" t="s">
        <v>1257</v>
      </c>
      <c r="B451" s="52" t="s">
        <v>1258</v>
      </c>
      <c r="C451" s="52" t="s">
        <v>1259</v>
      </c>
      <c r="D451" s="52" t="s">
        <v>2183</v>
      </c>
      <c r="E451" s="1" t="s">
        <v>1260</v>
      </c>
      <c r="F451" s="109" t="s">
        <v>104</v>
      </c>
      <c r="G451" s="42">
        <v>3</v>
      </c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>
        <v>3</v>
      </c>
      <c r="W451" s="42"/>
      <c r="X451" s="42"/>
      <c r="Y451" s="54"/>
      <c r="Z451" s="42"/>
      <c r="AA451" s="48">
        <f t="shared" si="17"/>
        <v>6</v>
      </c>
      <c r="AB451" s="55"/>
      <c r="AC451" s="50">
        <f t="shared" si="20"/>
        <v>6</v>
      </c>
      <c r="AD451" s="285">
        <v>262.82</v>
      </c>
      <c r="AG451" s="138"/>
    </row>
    <row r="452" spans="1:49" ht="30" customHeight="1" x14ac:dyDescent="0.25">
      <c r="A452" s="114" t="s">
        <v>1261</v>
      </c>
      <c r="B452" s="77" t="s">
        <v>1262</v>
      </c>
      <c r="C452" s="77" t="s">
        <v>1263</v>
      </c>
      <c r="D452" s="77" t="s">
        <v>2184</v>
      </c>
      <c r="E452" s="1"/>
      <c r="F452" s="115" t="s">
        <v>104</v>
      </c>
      <c r="G452" s="64">
        <v>2</v>
      </c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5"/>
      <c r="Z452" s="64"/>
      <c r="AA452" s="66">
        <f t="shared" si="17"/>
        <v>2</v>
      </c>
      <c r="AB452" s="64"/>
      <c r="AC452" s="67">
        <f t="shared" si="20"/>
        <v>2</v>
      </c>
      <c r="AD452" s="285">
        <v>335.74</v>
      </c>
      <c r="AE452" s="122"/>
      <c r="AF452" s="51"/>
      <c r="AG452" s="51"/>
      <c r="AH452" s="51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</row>
    <row r="453" spans="1:49" ht="30" customHeight="1" x14ac:dyDescent="0.25">
      <c r="A453" s="114" t="s">
        <v>1264</v>
      </c>
      <c r="B453" s="77" t="s">
        <v>436</v>
      </c>
      <c r="C453" s="77" t="s">
        <v>1265</v>
      </c>
      <c r="D453" s="77" t="s">
        <v>2185</v>
      </c>
      <c r="E453" s="1"/>
      <c r="F453" s="115" t="s">
        <v>104</v>
      </c>
      <c r="G453" s="64">
        <v>10</v>
      </c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5"/>
      <c r="Z453" s="64"/>
      <c r="AA453" s="66">
        <f t="shared" si="17"/>
        <v>10</v>
      </c>
      <c r="AB453" s="64"/>
      <c r="AC453" s="67">
        <f t="shared" si="20"/>
        <v>10</v>
      </c>
      <c r="AD453" s="285">
        <v>814.1</v>
      </c>
      <c r="AE453" s="122"/>
      <c r="AF453" s="51"/>
      <c r="AG453" s="138"/>
      <c r="AH453" s="51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</row>
    <row r="454" spans="1:49" ht="30" customHeight="1" x14ac:dyDescent="0.25">
      <c r="A454" s="114" t="s">
        <v>1266</v>
      </c>
      <c r="B454" s="77" t="s">
        <v>732</v>
      </c>
      <c r="C454" s="77" t="s">
        <v>732</v>
      </c>
      <c r="D454" s="77" t="s">
        <v>2186</v>
      </c>
      <c r="E454" s="1"/>
      <c r="F454" s="115" t="s">
        <v>104</v>
      </c>
      <c r="G454" s="64">
        <v>10</v>
      </c>
      <c r="H454" s="64"/>
      <c r="I454" s="64"/>
      <c r="J454" s="64"/>
      <c r="K454" s="64"/>
      <c r="L454" s="64"/>
      <c r="M454" s="64"/>
      <c r="N454" s="64">
        <v>2</v>
      </c>
      <c r="O454" s="64"/>
      <c r="P454" s="64"/>
      <c r="Q454" s="64"/>
      <c r="R454" s="64"/>
      <c r="S454" s="64"/>
      <c r="T454" s="64"/>
      <c r="U454" s="64"/>
      <c r="V454" s="64">
        <v>1</v>
      </c>
      <c r="W454" s="64"/>
      <c r="X454" s="64"/>
      <c r="Y454" s="65"/>
      <c r="Z454" s="64"/>
      <c r="AA454" s="66">
        <f t="shared" si="17"/>
        <v>13</v>
      </c>
      <c r="AB454" s="64"/>
      <c r="AC454" s="67">
        <f t="shared" si="20"/>
        <v>13</v>
      </c>
      <c r="AD454" s="285">
        <v>287.47000000000003</v>
      </c>
      <c r="AE454" s="122"/>
      <c r="AF454" s="51"/>
      <c r="AG454" s="138"/>
      <c r="AH454" s="51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</row>
    <row r="455" spans="1:49" ht="30" customHeight="1" x14ac:dyDescent="0.25">
      <c r="A455" s="114" t="s">
        <v>1267</v>
      </c>
      <c r="B455" s="77" t="s">
        <v>1268</v>
      </c>
      <c r="C455" s="77" t="s">
        <v>1269</v>
      </c>
      <c r="D455" s="77" t="s">
        <v>2187</v>
      </c>
      <c r="E455" s="1"/>
      <c r="F455" s="115" t="s">
        <v>104</v>
      </c>
      <c r="G455" s="64">
        <v>10</v>
      </c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5"/>
      <c r="Z455" s="64"/>
      <c r="AA455" s="66">
        <f t="shared" si="17"/>
        <v>10</v>
      </c>
      <c r="AB455" s="64"/>
      <c r="AC455" s="67">
        <f t="shared" si="20"/>
        <v>10</v>
      </c>
      <c r="AD455" s="285">
        <v>794.24</v>
      </c>
      <c r="AE455" s="122"/>
      <c r="AF455" s="51"/>
      <c r="AG455" s="138"/>
      <c r="AH455" s="51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</row>
    <row r="456" spans="1:49" ht="30" customHeight="1" x14ac:dyDescent="0.25">
      <c r="A456" s="108" t="s">
        <v>1270</v>
      </c>
      <c r="B456" s="52" t="s">
        <v>918</v>
      </c>
      <c r="C456" s="52" t="s">
        <v>1271</v>
      </c>
      <c r="D456" s="52" t="s">
        <v>2188</v>
      </c>
      <c r="E456" s="1" t="s">
        <v>1272</v>
      </c>
      <c r="F456" s="109" t="s">
        <v>104</v>
      </c>
      <c r="G456" s="42">
        <v>5</v>
      </c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54"/>
      <c r="Z456" s="42"/>
      <c r="AA456" s="48">
        <f t="shared" si="17"/>
        <v>5</v>
      </c>
      <c r="AB456" s="55"/>
      <c r="AC456" s="50">
        <f t="shared" si="20"/>
        <v>5</v>
      </c>
      <c r="AD456" s="285">
        <v>29.02</v>
      </c>
    </row>
    <row r="457" spans="1:49" ht="30" customHeight="1" x14ac:dyDescent="0.25">
      <c r="A457" s="114" t="s">
        <v>1273</v>
      </c>
      <c r="B457" s="77" t="s">
        <v>1274</v>
      </c>
      <c r="C457" s="77" t="s">
        <v>1275</v>
      </c>
      <c r="D457" s="77" t="s">
        <v>2189</v>
      </c>
      <c r="E457" s="1"/>
      <c r="F457" s="115" t="s">
        <v>104</v>
      </c>
      <c r="G457" s="64">
        <v>3</v>
      </c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5"/>
      <c r="Z457" s="64"/>
      <c r="AA457" s="66">
        <f t="shared" si="17"/>
        <v>3</v>
      </c>
      <c r="AB457" s="64"/>
      <c r="AC457" s="67">
        <f t="shared" si="20"/>
        <v>3</v>
      </c>
      <c r="AD457" s="285">
        <v>322</v>
      </c>
      <c r="AE457" s="122"/>
      <c r="AF457" s="51"/>
      <c r="AG457" s="51"/>
      <c r="AH457" s="51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</row>
    <row r="458" spans="1:49" ht="30" customHeight="1" x14ac:dyDescent="0.25">
      <c r="A458" s="108" t="s">
        <v>1276</v>
      </c>
      <c r="B458" s="52" t="s">
        <v>1277</v>
      </c>
      <c r="C458" s="52" t="s">
        <v>1278</v>
      </c>
      <c r="D458" s="52" t="s">
        <v>2190</v>
      </c>
      <c r="E458" s="1"/>
      <c r="F458" s="109" t="s">
        <v>104</v>
      </c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54"/>
      <c r="Z458" s="42"/>
      <c r="AA458" s="48">
        <f t="shared" si="17"/>
        <v>0</v>
      </c>
      <c r="AB458" s="55"/>
      <c r="AC458" s="50">
        <f t="shared" si="20"/>
        <v>0</v>
      </c>
      <c r="AD458" s="285"/>
      <c r="AG458" s="138"/>
    </row>
    <row r="459" spans="1:49" ht="30" customHeight="1" x14ac:dyDescent="0.25">
      <c r="A459" s="114" t="s">
        <v>1279</v>
      </c>
      <c r="B459" s="77" t="s">
        <v>562</v>
      </c>
      <c r="C459" s="62" t="s">
        <v>1280</v>
      </c>
      <c r="D459" s="62" t="s">
        <v>2191</v>
      </c>
      <c r="E459" s="1" t="s">
        <v>1281</v>
      </c>
      <c r="F459" s="115" t="s">
        <v>104</v>
      </c>
      <c r="G459" s="64">
        <v>10</v>
      </c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5"/>
      <c r="Z459" s="64"/>
      <c r="AA459" s="66">
        <f t="shared" si="17"/>
        <v>10</v>
      </c>
      <c r="AB459" s="64"/>
      <c r="AC459" s="67">
        <f t="shared" si="20"/>
        <v>10</v>
      </c>
      <c r="AD459" s="285">
        <v>348.7</v>
      </c>
      <c r="AG459" s="51"/>
      <c r="AH459" s="51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</row>
    <row r="460" spans="1:49" ht="30" customHeight="1" x14ac:dyDescent="0.25">
      <c r="A460" s="114" t="s">
        <v>1282</v>
      </c>
      <c r="B460" s="77" t="s">
        <v>1283</v>
      </c>
      <c r="C460" s="62" t="s">
        <v>1284</v>
      </c>
      <c r="D460" s="62" t="s">
        <v>2192</v>
      </c>
      <c r="E460" s="1" t="s">
        <v>1285</v>
      </c>
      <c r="F460" s="115" t="s">
        <v>104</v>
      </c>
      <c r="G460" s="64">
        <v>1</v>
      </c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5"/>
      <c r="Z460" s="64"/>
      <c r="AA460" s="66">
        <f t="shared" si="17"/>
        <v>1</v>
      </c>
      <c r="AB460" s="64"/>
      <c r="AC460" s="67">
        <f t="shared" si="20"/>
        <v>1</v>
      </c>
      <c r="AD460" s="285">
        <v>31.9</v>
      </c>
      <c r="AG460" s="51"/>
      <c r="AH460" s="51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</row>
    <row r="461" spans="1:49" ht="30" customHeight="1" x14ac:dyDescent="0.25">
      <c r="A461" s="108" t="s">
        <v>1286</v>
      </c>
      <c r="B461" s="340" t="s">
        <v>1287</v>
      </c>
      <c r="C461" s="340" t="s">
        <v>1288</v>
      </c>
      <c r="D461" s="52" t="s">
        <v>2193</v>
      </c>
      <c r="E461" s="1"/>
      <c r="F461" s="109" t="s">
        <v>104</v>
      </c>
      <c r="G461" s="42"/>
      <c r="H461" s="42"/>
      <c r="I461" s="42"/>
      <c r="J461" s="73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54"/>
      <c r="Z461" s="42"/>
      <c r="AA461" s="48">
        <f t="shared" si="17"/>
        <v>0</v>
      </c>
      <c r="AB461" s="55"/>
      <c r="AC461" s="50">
        <f t="shared" si="20"/>
        <v>0</v>
      </c>
      <c r="AD461" s="285"/>
    </row>
    <row r="462" spans="1:49" ht="30" customHeight="1" x14ac:dyDescent="0.25">
      <c r="A462" s="108" t="s">
        <v>1289</v>
      </c>
      <c r="B462" s="341"/>
      <c r="C462" s="341"/>
      <c r="D462" s="52" t="s">
        <v>2194</v>
      </c>
      <c r="E462" s="1"/>
      <c r="F462" s="109" t="s">
        <v>104</v>
      </c>
      <c r="G462" s="73"/>
      <c r="H462" s="42"/>
      <c r="I462" s="42"/>
      <c r="J462" s="42"/>
      <c r="K462" s="42"/>
      <c r="L462" s="42"/>
      <c r="M462" s="42"/>
      <c r="N462" s="42"/>
      <c r="O462" s="42"/>
      <c r="P462" s="42"/>
      <c r="Q462" s="73"/>
      <c r="R462" s="42"/>
      <c r="S462" s="42"/>
      <c r="T462" s="42"/>
      <c r="U462" s="42"/>
      <c r="V462" s="42"/>
      <c r="W462" s="42"/>
      <c r="X462" s="42"/>
      <c r="Y462" s="54"/>
      <c r="Z462" s="42"/>
      <c r="AA462" s="48">
        <f t="shared" si="17"/>
        <v>0</v>
      </c>
      <c r="AB462" s="55"/>
      <c r="AC462" s="50">
        <f t="shared" si="20"/>
        <v>0</v>
      </c>
      <c r="AD462" s="285"/>
    </row>
    <row r="463" spans="1:49" ht="30" customHeight="1" x14ac:dyDescent="0.25">
      <c r="A463" s="108" t="s">
        <v>1290</v>
      </c>
      <c r="B463" s="339"/>
      <c r="C463" s="339"/>
      <c r="D463" s="77" t="s">
        <v>2195</v>
      </c>
      <c r="E463" s="1" t="s">
        <v>1291</v>
      </c>
      <c r="F463" s="115" t="s">
        <v>104</v>
      </c>
      <c r="G463" s="68"/>
      <c r="H463" s="144"/>
      <c r="I463" s="144"/>
      <c r="J463" s="64">
        <v>5</v>
      </c>
      <c r="K463" s="64"/>
      <c r="L463" s="144"/>
      <c r="M463" s="144"/>
      <c r="N463" s="144"/>
      <c r="O463" s="144"/>
      <c r="P463" s="64"/>
      <c r="Q463" s="68"/>
      <c r="R463" s="64"/>
      <c r="S463" s="64"/>
      <c r="T463" s="64"/>
      <c r="U463" s="64"/>
      <c r="V463" s="64"/>
      <c r="W463" s="64"/>
      <c r="X463" s="64"/>
      <c r="Y463" s="65"/>
      <c r="Z463" s="64"/>
      <c r="AA463" s="66">
        <f t="shared" si="17"/>
        <v>5</v>
      </c>
      <c r="AB463" s="64"/>
      <c r="AC463" s="67">
        <v>3</v>
      </c>
      <c r="AD463" s="285">
        <v>132</v>
      </c>
      <c r="AF463" s="101"/>
    </row>
    <row r="464" spans="1:49" ht="30" customHeight="1" x14ac:dyDescent="0.25">
      <c r="A464" s="108" t="s">
        <v>1292</v>
      </c>
      <c r="B464" s="69" t="s">
        <v>1293</v>
      </c>
      <c r="C464" s="79" t="s">
        <v>1294</v>
      </c>
      <c r="D464" s="52" t="s">
        <v>2196</v>
      </c>
      <c r="E464" s="1" t="s">
        <v>1295</v>
      </c>
      <c r="F464" s="109" t="s">
        <v>104</v>
      </c>
      <c r="G464" s="42">
        <v>20</v>
      </c>
      <c r="H464" s="42"/>
      <c r="I464" s="42"/>
      <c r="J464" s="42"/>
      <c r="K464" s="42"/>
      <c r="L464" s="73"/>
      <c r="M464" s="42"/>
      <c r="N464" s="42"/>
      <c r="O464" s="42"/>
      <c r="P464" s="42"/>
      <c r="Q464" s="60"/>
      <c r="R464" s="42"/>
      <c r="S464" s="42"/>
      <c r="T464" s="42"/>
      <c r="U464" s="42"/>
      <c r="V464" s="42"/>
      <c r="W464" s="42"/>
      <c r="X464" s="42">
        <v>16</v>
      </c>
      <c r="Y464" s="54"/>
      <c r="Z464" s="42"/>
      <c r="AA464" s="48">
        <f t="shared" si="17"/>
        <v>36</v>
      </c>
      <c r="AB464" s="55"/>
      <c r="AC464" s="50">
        <f t="shared" ref="AC464:AC522" si="21">AA464-AB464</f>
        <v>36</v>
      </c>
      <c r="AD464" s="285">
        <v>111.81</v>
      </c>
    </row>
    <row r="465" spans="1:49" ht="30" customHeight="1" x14ac:dyDescent="0.25">
      <c r="A465" s="114" t="s">
        <v>1296</v>
      </c>
      <c r="B465" s="77" t="s">
        <v>1297</v>
      </c>
      <c r="C465" s="77" t="s">
        <v>1298</v>
      </c>
      <c r="D465" s="77" t="s">
        <v>2197</v>
      </c>
      <c r="E465" s="1"/>
      <c r="F465" s="115" t="s">
        <v>104</v>
      </c>
      <c r="G465" s="64">
        <v>6</v>
      </c>
      <c r="H465" s="64"/>
      <c r="I465" s="64"/>
      <c r="J465" s="64">
        <v>1</v>
      </c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5"/>
      <c r="Z465" s="64"/>
      <c r="AA465" s="66">
        <f t="shared" si="17"/>
        <v>7</v>
      </c>
      <c r="AB465" s="64"/>
      <c r="AC465" s="67">
        <f t="shared" si="21"/>
        <v>7</v>
      </c>
      <c r="AD465" s="285">
        <v>38.9</v>
      </c>
      <c r="AE465" s="122"/>
      <c r="AF465" s="51"/>
      <c r="AG465" s="51"/>
      <c r="AH465" s="51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</row>
    <row r="466" spans="1:49" ht="30" customHeight="1" x14ac:dyDescent="0.25">
      <c r="A466" s="108" t="s">
        <v>1299</v>
      </c>
      <c r="B466" s="52" t="s">
        <v>1300</v>
      </c>
      <c r="C466" s="52" t="s">
        <v>1301</v>
      </c>
      <c r="D466" s="52" t="s">
        <v>2198</v>
      </c>
      <c r="E466" s="1" t="s">
        <v>1302</v>
      </c>
      <c r="F466" s="109" t="s">
        <v>104</v>
      </c>
      <c r="G466" s="42">
        <v>10</v>
      </c>
      <c r="H466" s="42"/>
      <c r="I466" s="42"/>
      <c r="J466" s="42"/>
      <c r="K466" s="42">
        <v>10</v>
      </c>
      <c r="L466" s="42"/>
      <c r="M466" s="42">
        <v>30</v>
      </c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54"/>
      <c r="Z466" s="42"/>
      <c r="AA466" s="48">
        <f t="shared" si="17"/>
        <v>50</v>
      </c>
      <c r="AB466" s="55"/>
      <c r="AC466" s="50">
        <f t="shared" si="21"/>
        <v>50</v>
      </c>
      <c r="AD466" s="285">
        <v>121.27</v>
      </c>
    </row>
    <row r="467" spans="1:49" ht="30" customHeight="1" x14ac:dyDescent="0.25">
      <c r="A467" s="108" t="s">
        <v>1303</v>
      </c>
      <c r="B467" s="52" t="s">
        <v>1304</v>
      </c>
      <c r="C467" s="52" t="s">
        <v>1305</v>
      </c>
      <c r="D467" s="52" t="s">
        <v>2199</v>
      </c>
      <c r="E467" s="1"/>
      <c r="F467" s="109" t="s">
        <v>104</v>
      </c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54"/>
      <c r="Z467" s="42"/>
      <c r="AA467" s="48">
        <f t="shared" si="17"/>
        <v>0</v>
      </c>
      <c r="AB467" s="55"/>
      <c r="AC467" s="50">
        <f t="shared" si="21"/>
        <v>0</v>
      </c>
      <c r="AD467" s="285"/>
    </row>
    <row r="468" spans="1:49" ht="30" customHeight="1" x14ac:dyDescent="0.25">
      <c r="A468" s="108" t="s">
        <v>1306</v>
      </c>
      <c r="B468" s="52" t="s">
        <v>1307</v>
      </c>
      <c r="C468" s="52" t="s">
        <v>1308</v>
      </c>
      <c r="D468" s="52" t="s">
        <v>2200</v>
      </c>
      <c r="E468" s="1" t="s">
        <v>1309</v>
      </c>
      <c r="F468" s="109" t="s">
        <v>104</v>
      </c>
      <c r="G468" s="42">
        <v>7</v>
      </c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54"/>
      <c r="Z468" s="42"/>
      <c r="AA468" s="48">
        <f t="shared" si="17"/>
        <v>7</v>
      </c>
      <c r="AB468" s="55"/>
      <c r="AC468" s="50">
        <f t="shared" si="21"/>
        <v>7</v>
      </c>
      <c r="AD468" s="285">
        <v>153.72</v>
      </c>
    </row>
    <row r="469" spans="1:49" ht="30" customHeight="1" x14ac:dyDescent="0.25">
      <c r="A469" s="208" t="s">
        <v>1310</v>
      </c>
      <c r="B469" s="52" t="s">
        <v>1311</v>
      </c>
      <c r="C469" s="52" t="s">
        <v>1312</v>
      </c>
      <c r="D469" s="52" t="s">
        <v>2201</v>
      </c>
      <c r="E469" s="1"/>
      <c r="F469" s="115" t="s">
        <v>104</v>
      </c>
      <c r="G469" s="64">
        <v>16</v>
      </c>
      <c r="H469" s="64"/>
      <c r="I469" s="64"/>
      <c r="J469" s="64">
        <v>1</v>
      </c>
      <c r="K469" s="64"/>
      <c r="L469" s="64"/>
      <c r="M469" s="64">
        <v>2</v>
      </c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>
        <v>16</v>
      </c>
      <c r="Y469" s="65"/>
      <c r="Z469" s="64"/>
      <c r="AA469" s="66">
        <f t="shared" si="17"/>
        <v>35</v>
      </c>
      <c r="AB469" s="64"/>
      <c r="AC469" s="67">
        <f t="shared" si="21"/>
        <v>35</v>
      </c>
      <c r="AD469" s="285">
        <v>93.5</v>
      </c>
      <c r="AE469" s="122"/>
      <c r="AF469" s="51"/>
      <c r="AG469" s="138"/>
      <c r="AH469" s="51"/>
    </row>
    <row r="470" spans="1:49" ht="30" customHeight="1" x14ac:dyDescent="0.25">
      <c r="A470" s="208" t="s">
        <v>1313</v>
      </c>
      <c r="B470" s="11" t="s">
        <v>1314</v>
      </c>
      <c r="C470" s="82" t="s">
        <v>1315</v>
      </c>
      <c r="D470" s="56" t="s">
        <v>1316</v>
      </c>
      <c r="E470" s="1"/>
      <c r="F470" s="115" t="s">
        <v>104</v>
      </c>
      <c r="G470" s="64">
        <v>10</v>
      </c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5"/>
      <c r="Z470" s="64"/>
      <c r="AA470" s="66">
        <f t="shared" si="17"/>
        <v>10</v>
      </c>
      <c r="AB470" s="64"/>
      <c r="AC470" s="67">
        <f t="shared" si="21"/>
        <v>10</v>
      </c>
      <c r="AD470" s="285">
        <v>25.1</v>
      </c>
      <c r="AE470" s="122"/>
      <c r="AF470" s="51"/>
      <c r="AG470" s="138"/>
      <c r="AH470" s="51"/>
    </row>
    <row r="471" spans="1:49" ht="30" customHeight="1" x14ac:dyDescent="0.25">
      <c r="A471" s="208" t="s">
        <v>1317</v>
      </c>
      <c r="B471" s="71" t="s">
        <v>1318</v>
      </c>
      <c r="C471" s="198" t="s">
        <v>1319</v>
      </c>
      <c r="D471" s="71" t="s">
        <v>1320</v>
      </c>
      <c r="E471" s="1"/>
      <c r="F471" s="109" t="s">
        <v>104</v>
      </c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54"/>
      <c r="Z471" s="42"/>
      <c r="AA471" s="48">
        <f t="shared" si="17"/>
        <v>0</v>
      </c>
      <c r="AB471" s="55"/>
      <c r="AC471" s="50">
        <f t="shared" si="21"/>
        <v>0</v>
      </c>
      <c r="AD471" s="285"/>
      <c r="AI471" s="51"/>
      <c r="AJ471" s="51"/>
      <c r="AK471" s="51"/>
      <c r="AL471" s="51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</row>
    <row r="472" spans="1:49" ht="30" customHeight="1" x14ac:dyDescent="0.25">
      <c r="A472" s="208" t="s">
        <v>1321</v>
      </c>
      <c r="B472" s="209" t="s">
        <v>1322</v>
      </c>
      <c r="C472" s="198"/>
      <c r="D472" s="210" t="s">
        <v>1323</v>
      </c>
      <c r="E472" s="1" t="s">
        <v>1324</v>
      </c>
      <c r="F472" s="115" t="s">
        <v>104</v>
      </c>
      <c r="G472" s="64">
        <v>5</v>
      </c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5"/>
      <c r="Z472" s="64"/>
      <c r="AA472" s="66">
        <f t="shared" si="17"/>
        <v>5</v>
      </c>
      <c r="AB472" s="64"/>
      <c r="AC472" s="67">
        <f t="shared" si="21"/>
        <v>5</v>
      </c>
      <c r="AD472" s="285">
        <v>712.8</v>
      </c>
      <c r="AG472" s="51"/>
      <c r="AH472" s="51"/>
      <c r="AI472" s="51"/>
      <c r="AJ472" s="51"/>
      <c r="AK472" s="51"/>
      <c r="AL472" s="51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</row>
    <row r="473" spans="1:49" ht="30" customHeight="1" x14ac:dyDescent="0.25">
      <c r="A473" s="211" t="s">
        <v>1325</v>
      </c>
      <c r="B473" s="212" t="s">
        <v>1326</v>
      </c>
      <c r="C473" s="205" t="s">
        <v>1327</v>
      </c>
      <c r="D473" s="86" t="s">
        <v>1328</v>
      </c>
      <c r="E473" s="1" t="s">
        <v>1329</v>
      </c>
      <c r="F473" s="176" t="s">
        <v>104</v>
      </c>
      <c r="G473" s="89"/>
      <c r="H473" s="89"/>
      <c r="I473" s="89"/>
      <c r="J473" s="89">
        <v>2</v>
      </c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  <c r="Y473" s="90"/>
      <c r="Z473" s="42"/>
      <c r="AA473" s="48">
        <f t="shared" si="17"/>
        <v>2</v>
      </c>
      <c r="AB473" s="91"/>
      <c r="AC473" s="50">
        <f t="shared" si="21"/>
        <v>2</v>
      </c>
      <c r="AD473" s="287">
        <v>171.5</v>
      </c>
    </row>
    <row r="474" spans="1:49" ht="30" customHeight="1" x14ac:dyDescent="0.25">
      <c r="A474" s="102"/>
      <c r="B474" s="177"/>
      <c r="C474" s="177" t="s">
        <v>1330</v>
      </c>
      <c r="D474" s="177"/>
      <c r="E474" s="180"/>
      <c r="F474" s="177"/>
      <c r="G474" s="152"/>
      <c r="H474" s="152"/>
      <c r="I474" s="152"/>
      <c r="J474" s="152"/>
      <c r="K474" s="152"/>
      <c r="L474" s="152"/>
      <c r="M474" s="152"/>
      <c r="N474" s="152"/>
      <c r="O474" s="152"/>
      <c r="P474" s="152"/>
      <c r="Q474" s="152"/>
      <c r="R474" s="155"/>
      <c r="S474" s="152"/>
      <c r="T474" s="177"/>
      <c r="U474" s="155"/>
      <c r="V474" s="152"/>
      <c r="W474" s="152"/>
      <c r="X474" s="152"/>
      <c r="Y474" s="152"/>
      <c r="Z474" s="42"/>
      <c r="AA474" s="48">
        <f t="shared" si="17"/>
        <v>0</v>
      </c>
      <c r="AB474" s="177"/>
      <c r="AC474" s="50">
        <f t="shared" si="21"/>
        <v>0</v>
      </c>
      <c r="AD474" s="285"/>
    </row>
    <row r="475" spans="1:49" ht="30" customHeight="1" x14ac:dyDescent="0.25">
      <c r="A475" s="106" t="s">
        <v>1331</v>
      </c>
      <c r="B475" s="342" t="s">
        <v>1332</v>
      </c>
      <c r="C475" s="342" t="s">
        <v>1333</v>
      </c>
      <c r="D475" s="186" t="s">
        <v>2202</v>
      </c>
      <c r="E475" s="1"/>
      <c r="F475" s="107" t="s">
        <v>104</v>
      </c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95"/>
      <c r="Z475" s="42"/>
      <c r="AA475" s="48">
        <f t="shared" si="17"/>
        <v>0</v>
      </c>
      <c r="AB475" s="49"/>
      <c r="AC475" s="50">
        <f t="shared" si="21"/>
        <v>0</v>
      </c>
      <c r="AD475" s="285"/>
    </row>
    <row r="476" spans="1:49" ht="30" customHeight="1" x14ac:dyDescent="0.25">
      <c r="A476" s="114" t="s">
        <v>1334</v>
      </c>
      <c r="B476" s="339"/>
      <c r="C476" s="339"/>
      <c r="D476" s="1" t="s">
        <v>2203</v>
      </c>
      <c r="E476" s="1" t="s">
        <v>1335</v>
      </c>
      <c r="F476" s="115" t="s">
        <v>104</v>
      </c>
      <c r="G476" s="64">
        <v>10</v>
      </c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5"/>
      <c r="Z476" s="64"/>
      <c r="AA476" s="66">
        <f t="shared" si="17"/>
        <v>10</v>
      </c>
      <c r="AB476" s="64"/>
      <c r="AC476" s="67">
        <f t="shared" si="21"/>
        <v>10</v>
      </c>
      <c r="AD476" s="285">
        <v>42099.76</v>
      </c>
      <c r="AE476" s="51"/>
      <c r="AF476" s="51"/>
      <c r="AG476" s="51"/>
      <c r="AH476" s="51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</row>
    <row r="477" spans="1:49" ht="30" customHeight="1" x14ac:dyDescent="0.25">
      <c r="A477" s="108" t="s">
        <v>1336</v>
      </c>
      <c r="B477" s="2" t="s">
        <v>1337</v>
      </c>
      <c r="C477" s="2" t="s">
        <v>1337</v>
      </c>
      <c r="D477" s="2" t="s">
        <v>2204</v>
      </c>
      <c r="E477" s="1"/>
      <c r="F477" s="109" t="s">
        <v>104</v>
      </c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54"/>
      <c r="Z477" s="42"/>
      <c r="AA477" s="48">
        <f t="shared" si="17"/>
        <v>0</v>
      </c>
      <c r="AB477" s="55"/>
      <c r="AC477" s="50">
        <f t="shared" si="21"/>
        <v>0</v>
      </c>
      <c r="AD477" s="285"/>
    </row>
    <row r="478" spans="1:49" ht="30" customHeight="1" x14ac:dyDescent="0.25">
      <c r="A478" s="108" t="s">
        <v>1338</v>
      </c>
      <c r="B478" s="343" t="s">
        <v>1339</v>
      </c>
      <c r="C478" s="343" t="s">
        <v>1339</v>
      </c>
      <c r="D478" s="2" t="s">
        <v>2205</v>
      </c>
      <c r="E478" s="1"/>
      <c r="F478" s="109" t="s">
        <v>104</v>
      </c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54"/>
      <c r="Z478" s="42"/>
      <c r="AA478" s="48">
        <f t="shared" si="17"/>
        <v>0</v>
      </c>
      <c r="AB478" s="55"/>
      <c r="AC478" s="50">
        <f t="shared" si="21"/>
        <v>0</v>
      </c>
      <c r="AD478" s="285"/>
    </row>
    <row r="479" spans="1:49" ht="30" customHeight="1" x14ac:dyDescent="0.25">
      <c r="A479" s="108" t="s">
        <v>1340</v>
      </c>
      <c r="B479" s="341"/>
      <c r="C479" s="341"/>
      <c r="D479" s="2" t="s">
        <v>2206</v>
      </c>
      <c r="E479" s="1"/>
      <c r="F479" s="109" t="s">
        <v>104</v>
      </c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54"/>
      <c r="Z479" s="42"/>
      <c r="AA479" s="48">
        <f t="shared" si="17"/>
        <v>0</v>
      </c>
      <c r="AB479" s="55"/>
      <c r="AC479" s="50">
        <f t="shared" si="21"/>
        <v>0</v>
      </c>
      <c r="AD479" s="285"/>
    </row>
    <row r="480" spans="1:49" ht="30" customHeight="1" x14ac:dyDescent="0.25">
      <c r="A480" s="108" t="s">
        <v>1341</v>
      </c>
      <c r="B480" s="339"/>
      <c r="C480" s="339"/>
      <c r="D480" s="2" t="s">
        <v>2207</v>
      </c>
      <c r="E480" s="1"/>
      <c r="F480" s="109" t="s">
        <v>104</v>
      </c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54"/>
      <c r="Z480" s="42"/>
      <c r="AA480" s="48">
        <f t="shared" si="17"/>
        <v>0</v>
      </c>
      <c r="AB480" s="55"/>
      <c r="AC480" s="50">
        <f t="shared" si="21"/>
        <v>0</v>
      </c>
      <c r="AD480" s="285"/>
    </row>
    <row r="481" spans="1:30" ht="30" customHeight="1" x14ac:dyDescent="0.25">
      <c r="A481" s="108" t="s">
        <v>1342</v>
      </c>
      <c r="B481" s="343" t="s">
        <v>1343</v>
      </c>
      <c r="C481" s="343" t="s">
        <v>1343</v>
      </c>
      <c r="D481" s="2" t="s">
        <v>2208</v>
      </c>
      <c r="E481" s="1"/>
      <c r="F481" s="109" t="s">
        <v>104</v>
      </c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54"/>
      <c r="Z481" s="42"/>
      <c r="AA481" s="48">
        <f t="shared" si="17"/>
        <v>0</v>
      </c>
      <c r="AB481" s="55"/>
      <c r="AC481" s="50">
        <f t="shared" si="21"/>
        <v>0</v>
      </c>
      <c r="AD481" s="285"/>
    </row>
    <row r="482" spans="1:30" ht="30" customHeight="1" x14ac:dyDescent="0.25">
      <c r="A482" s="108" t="s">
        <v>1344</v>
      </c>
      <c r="B482" s="339"/>
      <c r="C482" s="339"/>
      <c r="D482" s="2" t="s">
        <v>2209</v>
      </c>
      <c r="E482" s="1"/>
      <c r="F482" s="109" t="s">
        <v>104</v>
      </c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54"/>
      <c r="Z482" s="42"/>
      <c r="AA482" s="48">
        <f t="shared" si="17"/>
        <v>0</v>
      </c>
      <c r="AB482" s="55"/>
      <c r="AC482" s="50">
        <f t="shared" si="21"/>
        <v>0</v>
      </c>
      <c r="AD482" s="285"/>
    </row>
    <row r="483" spans="1:30" ht="30" customHeight="1" x14ac:dyDescent="0.25">
      <c r="A483" s="108" t="s">
        <v>1345</v>
      </c>
      <c r="B483" s="2" t="s">
        <v>1346</v>
      </c>
      <c r="C483" s="2" t="s">
        <v>1347</v>
      </c>
      <c r="D483" s="2" t="s">
        <v>2210</v>
      </c>
      <c r="E483" s="1"/>
      <c r="F483" s="109" t="s">
        <v>104</v>
      </c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54"/>
      <c r="Z483" s="42"/>
      <c r="AA483" s="48">
        <f t="shared" si="17"/>
        <v>0</v>
      </c>
      <c r="AB483" s="55"/>
      <c r="AC483" s="50">
        <f t="shared" si="21"/>
        <v>0</v>
      </c>
      <c r="AD483" s="285"/>
    </row>
    <row r="484" spans="1:30" ht="30" customHeight="1" x14ac:dyDescent="0.25">
      <c r="A484" s="108" t="s">
        <v>1348</v>
      </c>
      <c r="B484" s="2" t="s">
        <v>1349</v>
      </c>
      <c r="C484" s="2" t="s">
        <v>1350</v>
      </c>
      <c r="D484" s="2" t="s">
        <v>1351</v>
      </c>
      <c r="E484" s="1"/>
      <c r="F484" s="109" t="s">
        <v>104</v>
      </c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54"/>
      <c r="Z484" s="42"/>
      <c r="AA484" s="48">
        <f t="shared" si="17"/>
        <v>0</v>
      </c>
      <c r="AB484" s="55"/>
      <c r="AC484" s="50">
        <f t="shared" si="21"/>
        <v>0</v>
      </c>
      <c r="AD484" s="285"/>
    </row>
    <row r="485" spans="1:30" ht="78.75" customHeight="1" x14ac:dyDescent="0.25">
      <c r="A485" s="108" t="s">
        <v>1352</v>
      </c>
      <c r="B485" s="2" t="s">
        <v>1353</v>
      </c>
      <c r="C485" s="2" t="s">
        <v>1354</v>
      </c>
      <c r="D485" s="2" t="s">
        <v>2211</v>
      </c>
      <c r="E485" s="1"/>
      <c r="F485" s="109" t="s">
        <v>104</v>
      </c>
      <c r="G485" s="73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54"/>
      <c r="Z485" s="42"/>
      <c r="AA485" s="48">
        <f t="shared" si="17"/>
        <v>0</v>
      </c>
      <c r="AB485" s="55"/>
      <c r="AC485" s="50">
        <f t="shared" si="21"/>
        <v>0</v>
      </c>
      <c r="AD485" s="285"/>
    </row>
    <row r="486" spans="1:30" ht="30" customHeight="1" x14ac:dyDescent="0.25">
      <c r="A486" s="108" t="s">
        <v>1355</v>
      </c>
      <c r="B486" s="343" t="s">
        <v>1356</v>
      </c>
      <c r="C486" s="343" t="s">
        <v>1357</v>
      </c>
      <c r="D486" s="2" t="s">
        <v>2212</v>
      </c>
      <c r="E486" s="1"/>
      <c r="F486" s="109" t="s">
        <v>104</v>
      </c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54"/>
      <c r="Z486" s="42"/>
      <c r="AA486" s="48">
        <f t="shared" si="17"/>
        <v>0</v>
      </c>
      <c r="AB486" s="55"/>
      <c r="AC486" s="50">
        <f t="shared" si="21"/>
        <v>0</v>
      </c>
      <c r="AD486" s="285"/>
    </row>
    <row r="487" spans="1:30" ht="30" customHeight="1" x14ac:dyDescent="0.25">
      <c r="A487" s="108" t="s">
        <v>1358</v>
      </c>
      <c r="B487" s="339"/>
      <c r="C487" s="339"/>
      <c r="D487" s="2" t="s">
        <v>2213</v>
      </c>
      <c r="E487" s="1" t="s">
        <v>1359</v>
      </c>
      <c r="F487" s="109" t="s">
        <v>104</v>
      </c>
      <c r="G487" s="42">
        <v>10</v>
      </c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54"/>
      <c r="Z487" s="42"/>
      <c r="AA487" s="48">
        <f t="shared" si="17"/>
        <v>10</v>
      </c>
      <c r="AB487" s="55"/>
      <c r="AC487" s="50">
        <f t="shared" si="21"/>
        <v>10</v>
      </c>
      <c r="AD487" s="285">
        <v>13238.89</v>
      </c>
    </row>
    <row r="488" spans="1:30" ht="48" customHeight="1" x14ac:dyDescent="0.25">
      <c r="A488" s="108" t="s">
        <v>1360</v>
      </c>
      <c r="B488" s="2" t="s">
        <v>1361</v>
      </c>
      <c r="C488" s="2" t="s">
        <v>1361</v>
      </c>
      <c r="D488" s="2" t="s">
        <v>2214</v>
      </c>
      <c r="E488" s="1"/>
      <c r="F488" s="109" t="s">
        <v>104</v>
      </c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54"/>
      <c r="Z488" s="42"/>
      <c r="AA488" s="48">
        <f t="shared" si="17"/>
        <v>0</v>
      </c>
      <c r="AB488" s="55"/>
      <c r="AC488" s="50">
        <f t="shared" si="21"/>
        <v>0</v>
      </c>
      <c r="AD488" s="285"/>
    </row>
    <row r="489" spans="1:30" ht="46.5" customHeight="1" x14ac:dyDescent="0.25">
      <c r="A489" s="108" t="s">
        <v>1360</v>
      </c>
      <c r="B489" s="343" t="s">
        <v>1362</v>
      </c>
      <c r="C489" s="343" t="s">
        <v>1363</v>
      </c>
      <c r="D489" s="2" t="s">
        <v>2215</v>
      </c>
      <c r="E489" s="1"/>
      <c r="F489" s="109" t="s">
        <v>104</v>
      </c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54"/>
      <c r="Z489" s="42"/>
      <c r="AA489" s="48">
        <f t="shared" si="17"/>
        <v>0</v>
      </c>
      <c r="AB489" s="55"/>
      <c r="AC489" s="50">
        <f t="shared" si="21"/>
        <v>0</v>
      </c>
      <c r="AD489" s="285"/>
    </row>
    <row r="490" spans="1:30" ht="37.5" customHeight="1" x14ac:dyDescent="0.25">
      <c r="A490" s="108" t="s">
        <v>1364</v>
      </c>
      <c r="B490" s="341"/>
      <c r="C490" s="341"/>
      <c r="D490" s="2" t="s">
        <v>2216</v>
      </c>
      <c r="E490" s="1" t="s">
        <v>1365</v>
      </c>
      <c r="F490" s="109" t="s">
        <v>104</v>
      </c>
      <c r="G490" s="42">
        <v>10</v>
      </c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54"/>
      <c r="Z490" s="42"/>
      <c r="AA490" s="48">
        <f t="shared" si="17"/>
        <v>10</v>
      </c>
      <c r="AB490" s="55"/>
      <c r="AC490" s="50">
        <f t="shared" si="21"/>
        <v>10</v>
      </c>
      <c r="AD490" s="287">
        <v>915</v>
      </c>
    </row>
    <row r="491" spans="1:30" ht="55.5" customHeight="1" x14ac:dyDescent="0.25">
      <c r="A491" s="108" t="s">
        <v>1366</v>
      </c>
      <c r="B491" s="339"/>
      <c r="C491" s="339"/>
      <c r="D491" s="2" t="s">
        <v>2217</v>
      </c>
      <c r="E491" s="1" t="s">
        <v>1367</v>
      </c>
      <c r="F491" s="109" t="s">
        <v>104</v>
      </c>
      <c r="G491" s="42">
        <v>10</v>
      </c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54"/>
      <c r="Z491" s="42"/>
      <c r="AA491" s="48">
        <f t="shared" si="17"/>
        <v>10</v>
      </c>
      <c r="AB491" s="55"/>
      <c r="AC491" s="50">
        <f t="shared" si="21"/>
        <v>10</v>
      </c>
      <c r="AD491" s="287">
        <v>2720.6</v>
      </c>
    </row>
    <row r="492" spans="1:30" ht="30" customHeight="1" x14ac:dyDescent="0.25">
      <c r="A492" s="108" t="s">
        <v>1368</v>
      </c>
      <c r="B492" s="343" t="s">
        <v>1369</v>
      </c>
      <c r="C492" s="343" t="s">
        <v>1369</v>
      </c>
      <c r="D492" s="2" t="s">
        <v>2218</v>
      </c>
      <c r="E492" s="1"/>
      <c r="F492" s="109" t="s">
        <v>104</v>
      </c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54"/>
      <c r="Z492" s="42"/>
      <c r="AA492" s="48">
        <f t="shared" si="17"/>
        <v>0</v>
      </c>
      <c r="AB492" s="55"/>
      <c r="AC492" s="50">
        <f t="shared" si="21"/>
        <v>0</v>
      </c>
      <c r="AD492" s="285"/>
    </row>
    <row r="493" spans="1:30" ht="30" customHeight="1" x14ac:dyDescent="0.25">
      <c r="A493" s="108" t="s">
        <v>1370</v>
      </c>
      <c r="B493" s="339"/>
      <c r="C493" s="339"/>
      <c r="D493" s="2" t="s">
        <v>2219</v>
      </c>
      <c r="E493" s="1"/>
      <c r="F493" s="109" t="s">
        <v>104</v>
      </c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54"/>
      <c r="Z493" s="42"/>
      <c r="AA493" s="48">
        <f t="shared" si="17"/>
        <v>0</v>
      </c>
      <c r="AB493" s="55"/>
      <c r="AC493" s="50">
        <f t="shared" si="21"/>
        <v>0</v>
      </c>
      <c r="AD493" s="285"/>
    </row>
    <row r="494" spans="1:30" ht="30" customHeight="1" x14ac:dyDescent="0.25">
      <c r="A494" s="108" t="s">
        <v>1371</v>
      </c>
      <c r="B494" s="2" t="s">
        <v>1372</v>
      </c>
      <c r="C494" s="2" t="s">
        <v>1373</v>
      </c>
      <c r="D494" s="2" t="s">
        <v>2220</v>
      </c>
      <c r="E494" s="1"/>
      <c r="F494" s="109" t="s">
        <v>104</v>
      </c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54"/>
      <c r="Z494" s="42"/>
      <c r="AA494" s="48">
        <f t="shared" si="17"/>
        <v>0</v>
      </c>
      <c r="AB494" s="55"/>
      <c r="AC494" s="50">
        <f t="shared" si="21"/>
        <v>0</v>
      </c>
      <c r="AD494" s="285"/>
    </row>
    <row r="495" spans="1:30" ht="30" customHeight="1" x14ac:dyDescent="0.25">
      <c r="A495" s="108" t="s">
        <v>1374</v>
      </c>
      <c r="B495" s="343" t="s">
        <v>1375</v>
      </c>
      <c r="C495" s="343" t="s">
        <v>1376</v>
      </c>
      <c r="D495" s="2" t="s">
        <v>2221</v>
      </c>
      <c r="E495" s="1" t="s">
        <v>1377</v>
      </c>
      <c r="F495" s="109" t="s">
        <v>104</v>
      </c>
      <c r="G495" s="42">
        <v>15</v>
      </c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54"/>
      <c r="Z495" s="42"/>
      <c r="AA495" s="48">
        <f t="shared" si="17"/>
        <v>15</v>
      </c>
      <c r="AB495" s="55"/>
      <c r="AC495" s="50">
        <f t="shared" si="21"/>
        <v>15</v>
      </c>
      <c r="AD495" s="285">
        <v>2690.73</v>
      </c>
    </row>
    <row r="496" spans="1:30" ht="30" customHeight="1" x14ac:dyDescent="0.25">
      <c r="A496" s="108" t="s">
        <v>1378</v>
      </c>
      <c r="B496" s="341"/>
      <c r="C496" s="341"/>
      <c r="D496" s="2" t="s">
        <v>2222</v>
      </c>
      <c r="E496" s="1"/>
      <c r="F496" s="109" t="s">
        <v>104</v>
      </c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54"/>
      <c r="Z496" s="42"/>
      <c r="AA496" s="48">
        <f t="shared" si="17"/>
        <v>0</v>
      </c>
      <c r="AB496" s="55"/>
      <c r="AC496" s="50">
        <f t="shared" si="21"/>
        <v>0</v>
      </c>
      <c r="AD496" s="285"/>
    </row>
    <row r="497" spans="1:34" ht="30" customHeight="1" x14ac:dyDescent="0.25">
      <c r="A497" s="108" t="s">
        <v>1379</v>
      </c>
      <c r="B497" s="339"/>
      <c r="C497" s="339"/>
      <c r="D497" s="2" t="s">
        <v>2223</v>
      </c>
      <c r="E497" s="1"/>
      <c r="F497" s="109" t="s">
        <v>104</v>
      </c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54"/>
      <c r="Z497" s="42"/>
      <c r="AA497" s="48">
        <f t="shared" si="17"/>
        <v>0</v>
      </c>
      <c r="AB497" s="55"/>
      <c r="AC497" s="50">
        <f t="shared" si="21"/>
        <v>0</v>
      </c>
      <c r="AD497" s="285"/>
    </row>
    <row r="498" spans="1:34" ht="30" customHeight="1" x14ac:dyDescent="0.25">
      <c r="A498" s="108" t="s">
        <v>1380</v>
      </c>
      <c r="B498" s="343" t="s">
        <v>1381</v>
      </c>
      <c r="C498" s="343" t="s">
        <v>1382</v>
      </c>
      <c r="D498" s="2" t="s">
        <v>2224</v>
      </c>
      <c r="E498" s="1"/>
      <c r="F498" s="109" t="s">
        <v>104</v>
      </c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54"/>
      <c r="Z498" s="42"/>
      <c r="AA498" s="48">
        <f t="shared" si="17"/>
        <v>0</v>
      </c>
      <c r="AB498" s="55"/>
      <c r="AC498" s="50">
        <f t="shared" si="21"/>
        <v>0</v>
      </c>
      <c r="AD498" s="285"/>
    </row>
    <row r="499" spans="1:34" ht="30" customHeight="1" x14ac:dyDescent="0.25">
      <c r="A499" s="108" t="s">
        <v>1383</v>
      </c>
      <c r="B499" s="339"/>
      <c r="C499" s="339"/>
      <c r="D499" s="2" t="s">
        <v>2225</v>
      </c>
      <c r="E499" s="1"/>
      <c r="F499" s="109" t="s">
        <v>104</v>
      </c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54"/>
      <c r="Z499" s="42"/>
      <c r="AA499" s="48">
        <f t="shared" si="17"/>
        <v>0</v>
      </c>
      <c r="AB499" s="55"/>
      <c r="AC499" s="50">
        <f t="shared" si="21"/>
        <v>0</v>
      </c>
      <c r="AD499" s="285"/>
    </row>
    <row r="500" spans="1:34" ht="30" customHeight="1" x14ac:dyDescent="0.25">
      <c r="A500" s="108" t="s">
        <v>1384</v>
      </c>
      <c r="B500" s="2" t="s">
        <v>1385</v>
      </c>
      <c r="C500" s="2" t="s">
        <v>1386</v>
      </c>
      <c r="D500" s="2" t="s">
        <v>2226</v>
      </c>
      <c r="E500" s="1"/>
      <c r="F500" s="109" t="s">
        <v>104</v>
      </c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54"/>
      <c r="Z500" s="42"/>
      <c r="AA500" s="48">
        <f t="shared" si="17"/>
        <v>0</v>
      </c>
      <c r="AB500" s="55"/>
      <c r="AC500" s="50">
        <f t="shared" si="21"/>
        <v>0</v>
      </c>
      <c r="AD500" s="285"/>
    </row>
    <row r="501" spans="1:34" ht="30" customHeight="1" x14ac:dyDescent="0.25">
      <c r="A501" s="108" t="s">
        <v>1387</v>
      </c>
      <c r="B501" s="2" t="s">
        <v>1388</v>
      </c>
      <c r="C501" s="2" t="s">
        <v>1389</v>
      </c>
      <c r="D501" s="2" t="s">
        <v>2227</v>
      </c>
      <c r="E501" s="1"/>
      <c r="F501" s="109" t="s">
        <v>104</v>
      </c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54"/>
      <c r="Z501" s="42"/>
      <c r="AA501" s="48">
        <f t="shared" si="17"/>
        <v>0</v>
      </c>
      <c r="AB501" s="55"/>
      <c r="AC501" s="50">
        <f t="shared" si="21"/>
        <v>0</v>
      </c>
      <c r="AD501" s="285"/>
    </row>
    <row r="502" spans="1:34" ht="30" customHeight="1" x14ac:dyDescent="0.25">
      <c r="A502" s="108" t="s">
        <v>1390</v>
      </c>
      <c r="B502" s="343" t="s">
        <v>1391</v>
      </c>
      <c r="C502" s="343" t="s">
        <v>1392</v>
      </c>
      <c r="D502" s="2" t="s">
        <v>2228</v>
      </c>
      <c r="E502" s="1"/>
      <c r="F502" s="109" t="s">
        <v>104</v>
      </c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54"/>
      <c r="Z502" s="42"/>
      <c r="AA502" s="48">
        <f t="shared" si="17"/>
        <v>0</v>
      </c>
      <c r="AB502" s="55"/>
      <c r="AC502" s="50">
        <f t="shared" si="21"/>
        <v>0</v>
      </c>
      <c r="AD502" s="285"/>
    </row>
    <row r="503" spans="1:34" ht="30" customHeight="1" x14ac:dyDescent="0.25">
      <c r="A503" s="108" t="s">
        <v>1393</v>
      </c>
      <c r="B503" s="339"/>
      <c r="C503" s="339"/>
      <c r="D503" s="2" t="s">
        <v>2229</v>
      </c>
      <c r="E503" s="1"/>
      <c r="F503" s="109" t="s">
        <v>104</v>
      </c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54"/>
      <c r="Z503" s="42"/>
      <c r="AA503" s="48">
        <f t="shared" si="17"/>
        <v>0</v>
      </c>
      <c r="AB503" s="55"/>
      <c r="AC503" s="50">
        <f t="shared" si="21"/>
        <v>0</v>
      </c>
      <c r="AD503" s="285"/>
    </row>
    <row r="504" spans="1:34" ht="30" customHeight="1" x14ac:dyDescent="0.25">
      <c r="A504" s="108" t="s">
        <v>1394</v>
      </c>
      <c r="B504" s="343" t="s">
        <v>1395</v>
      </c>
      <c r="C504" s="343" t="s">
        <v>1395</v>
      </c>
      <c r="D504" s="2" t="s">
        <v>1396</v>
      </c>
      <c r="E504" s="2" t="s">
        <v>1397</v>
      </c>
      <c r="F504" s="109" t="s">
        <v>104</v>
      </c>
      <c r="G504" s="42">
        <v>30</v>
      </c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54"/>
      <c r="Z504" s="42"/>
      <c r="AA504" s="48">
        <f t="shared" si="17"/>
        <v>30</v>
      </c>
      <c r="AB504" s="55"/>
      <c r="AC504" s="50">
        <f t="shared" si="21"/>
        <v>30</v>
      </c>
      <c r="AD504" s="285" t="s">
        <v>1398</v>
      </c>
      <c r="AE504" s="51"/>
      <c r="AF504" s="51"/>
      <c r="AG504" s="51"/>
      <c r="AH504" s="51"/>
    </row>
    <row r="505" spans="1:34" ht="30" customHeight="1" x14ac:dyDescent="0.25">
      <c r="A505" s="108" t="s">
        <v>1399</v>
      </c>
      <c r="B505" s="339"/>
      <c r="C505" s="339"/>
      <c r="D505" s="2" t="s">
        <v>1400</v>
      </c>
      <c r="E505" s="1"/>
      <c r="F505" s="109" t="s">
        <v>104</v>
      </c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54"/>
      <c r="Z505" s="42"/>
      <c r="AA505" s="48">
        <f t="shared" si="17"/>
        <v>0</v>
      </c>
      <c r="AB505" s="55"/>
      <c r="AC505" s="50">
        <f t="shared" si="21"/>
        <v>0</v>
      </c>
      <c r="AD505" s="285"/>
    </row>
    <row r="506" spans="1:34" ht="48.75" customHeight="1" x14ac:dyDescent="0.25">
      <c r="A506" s="108" t="s">
        <v>1401</v>
      </c>
      <c r="B506" s="343" t="s">
        <v>1402</v>
      </c>
      <c r="C506" s="343" t="s">
        <v>1402</v>
      </c>
      <c r="D506" s="2" t="s">
        <v>2230</v>
      </c>
      <c r="E506" s="1" t="s">
        <v>1403</v>
      </c>
      <c r="F506" s="109" t="s">
        <v>104</v>
      </c>
      <c r="G506" s="42">
        <v>10</v>
      </c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54"/>
      <c r="Z506" s="42"/>
      <c r="AA506" s="48">
        <f t="shared" si="17"/>
        <v>10</v>
      </c>
      <c r="AB506" s="55"/>
      <c r="AC506" s="50">
        <f t="shared" si="21"/>
        <v>10</v>
      </c>
      <c r="AD506" s="287">
        <v>110.2</v>
      </c>
    </row>
    <row r="507" spans="1:34" ht="30" customHeight="1" x14ac:dyDescent="0.25">
      <c r="A507" s="108" t="s">
        <v>1404</v>
      </c>
      <c r="B507" s="341"/>
      <c r="C507" s="341"/>
      <c r="D507" s="2" t="s">
        <v>2231</v>
      </c>
      <c r="E507" s="1"/>
      <c r="F507" s="109" t="s">
        <v>104</v>
      </c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54"/>
      <c r="Z507" s="42"/>
      <c r="AA507" s="48">
        <f t="shared" si="17"/>
        <v>0</v>
      </c>
      <c r="AB507" s="55"/>
      <c r="AC507" s="50">
        <f t="shared" si="21"/>
        <v>0</v>
      </c>
      <c r="AD507" s="285"/>
    </row>
    <row r="508" spans="1:34" ht="30" customHeight="1" x14ac:dyDescent="0.25">
      <c r="A508" s="108" t="s">
        <v>1405</v>
      </c>
      <c r="B508" s="341"/>
      <c r="C508" s="341"/>
      <c r="D508" s="2" t="s">
        <v>2232</v>
      </c>
      <c r="E508" s="1" t="s">
        <v>1406</v>
      </c>
      <c r="F508" s="109" t="s">
        <v>104</v>
      </c>
      <c r="G508" s="42">
        <v>10</v>
      </c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54"/>
      <c r="Z508" s="42"/>
      <c r="AA508" s="48">
        <f t="shared" si="17"/>
        <v>10</v>
      </c>
      <c r="AB508" s="55"/>
      <c r="AC508" s="50">
        <f t="shared" si="21"/>
        <v>10</v>
      </c>
      <c r="AD508" s="287">
        <v>125.5</v>
      </c>
    </row>
    <row r="509" spans="1:34" ht="58.5" customHeight="1" x14ac:dyDescent="0.25">
      <c r="A509" s="108" t="s">
        <v>1407</v>
      </c>
      <c r="B509" s="339"/>
      <c r="C509" s="339"/>
      <c r="D509" s="2" t="s">
        <v>2233</v>
      </c>
      <c r="E509" s="1"/>
      <c r="F509" s="109" t="s">
        <v>104</v>
      </c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54"/>
      <c r="Z509" s="42"/>
      <c r="AA509" s="48">
        <f t="shared" si="17"/>
        <v>0</v>
      </c>
      <c r="AB509" s="55"/>
      <c r="AC509" s="50">
        <f t="shared" si="21"/>
        <v>0</v>
      </c>
      <c r="AD509" s="285"/>
    </row>
    <row r="510" spans="1:34" ht="30" customHeight="1" x14ac:dyDescent="0.25">
      <c r="A510" s="108" t="s">
        <v>1408</v>
      </c>
      <c r="B510" s="2" t="s">
        <v>1409</v>
      </c>
      <c r="C510" s="2" t="s">
        <v>1409</v>
      </c>
      <c r="D510" s="2" t="s">
        <v>1410</v>
      </c>
      <c r="E510" s="1"/>
      <c r="F510" s="109" t="s">
        <v>104</v>
      </c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54"/>
      <c r="Z510" s="42"/>
      <c r="AA510" s="48">
        <f t="shared" si="17"/>
        <v>0</v>
      </c>
      <c r="AB510" s="55"/>
      <c r="AC510" s="50">
        <f t="shared" si="21"/>
        <v>0</v>
      </c>
      <c r="AD510" s="285"/>
    </row>
    <row r="511" spans="1:34" ht="30" customHeight="1" x14ac:dyDescent="0.25">
      <c r="A511" s="108" t="s">
        <v>1411</v>
      </c>
      <c r="B511" s="343" t="s">
        <v>1412</v>
      </c>
      <c r="C511" s="343" t="s">
        <v>1412</v>
      </c>
      <c r="D511" s="2" t="s">
        <v>2234</v>
      </c>
      <c r="E511" s="1"/>
      <c r="F511" s="109" t="s">
        <v>104</v>
      </c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54"/>
      <c r="Z511" s="42"/>
      <c r="AA511" s="48">
        <f t="shared" si="17"/>
        <v>0</v>
      </c>
      <c r="AB511" s="55"/>
      <c r="AC511" s="50">
        <f t="shared" si="21"/>
        <v>0</v>
      </c>
      <c r="AD511" s="285"/>
    </row>
    <row r="512" spans="1:34" ht="30" customHeight="1" x14ac:dyDescent="0.25">
      <c r="A512" s="108" t="s">
        <v>1413</v>
      </c>
      <c r="B512" s="339"/>
      <c r="C512" s="339"/>
      <c r="D512" s="2" t="s">
        <v>2235</v>
      </c>
      <c r="E512" s="1"/>
      <c r="F512" s="109" t="s">
        <v>104</v>
      </c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54"/>
      <c r="Z512" s="42"/>
      <c r="AA512" s="48">
        <f t="shared" si="17"/>
        <v>0</v>
      </c>
      <c r="AB512" s="55"/>
      <c r="AC512" s="50">
        <f t="shared" si="21"/>
        <v>0</v>
      </c>
      <c r="AD512" s="285"/>
    </row>
    <row r="513" spans="1:34" ht="30" customHeight="1" x14ac:dyDescent="0.25">
      <c r="A513" s="108" t="s">
        <v>1414</v>
      </c>
      <c r="B513" s="343" t="s">
        <v>1415</v>
      </c>
      <c r="C513" s="343" t="s">
        <v>1415</v>
      </c>
      <c r="D513" s="2" t="s">
        <v>2236</v>
      </c>
      <c r="E513" s="1"/>
      <c r="F513" s="109" t="s">
        <v>104</v>
      </c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54"/>
      <c r="Z513" s="42"/>
      <c r="AA513" s="48">
        <f t="shared" si="17"/>
        <v>0</v>
      </c>
      <c r="AB513" s="55"/>
      <c r="AC513" s="50">
        <f t="shared" si="21"/>
        <v>0</v>
      </c>
      <c r="AD513" s="285"/>
    </row>
    <row r="514" spans="1:34" ht="30" customHeight="1" x14ac:dyDescent="0.25">
      <c r="A514" s="108" t="s">
        <v>1413</v>
      </c>
      <c r="B514" s="341"/>
      <c r="C514" s="341"/>
      <c r="D514" s="2" t="s">
        <v>2237</v>
      </c>
      <c r="E514" s="1" t="s">
        <v>1416</v>
      </c>
      <c r="F514" s="109" t="s">
        <v>104</v>
      </c>
      <c r="G514" s="42">
        <v>10</v>
      </c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54"/>
      <c r="Z514" s="42"/>
      <c r="AA514" s="48">
        <f t="shared" si="17"/>
        <v>10</v>
      </c>
      <c r="AB514" s="55"/>
      <c r="AC514" s="50">
        <f t="shared" si="21"/>
        <v>10</v>
      </c>
      <c r="AD514" s="287">
        <v>866.2</v>
      </c>
    </row>
    <row r="515" spans="1:34" ht="30" customHeight="1" x14ac:dyDescent="0.25">
      <c r="A515" s="108" t="s">
        <v>1417</v>
      </c>
      <c r="B515" s="339"/>
      <c r="C515" s="339"/>
      <c r="D515" s="2" t="s">
        <v>2238</v>
      </c>
      <c r="E515" s="1"/>
      <c r="F515" s="109" t="s">
        <v>104</v>
      </c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54"/>
      <c r="Z515" s="42"/>
      <c r="AA515" s="48">
        <f t="shared" si="17"/>
        <v>0</v>
      </c>
      <c r="AB515" s="55"/>
      <c r="AC515" s="50">
        <f t="shared" si="21"/>
        <v>0</v>
      </c>
      <c r="AD515" s="285"/>
    </row>
    <row r="516" spans="1:34" ht="30" customHeight="1" x14ac:dyDescent="0.25">
      <c r="A516" s="108" t="s">
        <v>1414</v>
      </c>
      <c r="B516" s="343" t="s">
        <v>1418</v>
      </c>
      <c r="C516" s="343" t="s">
        <v>1418</v>
      </c>
      <c r="D516" s="2" t="s">
        <v>2239</v>
      </c>
      <c r="E516" s="1"/>
      <c r="F516" s="109" t="s">
        <v>104</v>
      </c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54"/>
      <c r="Z516" s="42"/>
      <c r="AA516" s="48">
        <f t="shared" si="17"/>
        <v>0</v>
      </c>
      <c r="AB516" s="55"/>
      <c r="AC516" s="50">
        <f t="shared" si="21"/>
        <v>0</v>
      </c>
      <c r="AD516" s="285"/>
    </row>
    <row r="517" spans="1:34" ht="30" customHeight="1" x14ac:dyDescent="0.25">
      <c r="A517" s="108" t="s">
        <v>1419</v>
      </c>
      <c r="B517" s="339"/>
      <c r="C517" s="339"/>
      <c r="D517" s="2" t="s">
        <v>2240</v>
      </c>
      <c r="E517" s="1"/>
      <c r="F517" s="109" t="s">
        <v>104</v>
      </c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54"/>
      <c r="Z517" s="42"/>
      <c r="AA517" s="48">
        <f t="shared" si="17"/>
        <v>0</v>
      </c>
      <c r="AB517" s="55"/>
      <c r="AC517" s="50">
        <f t="shared" si="21"/>
        <v>0</v>
      </c>
      <c r="AD517" s="285"/>
    </row>
    <row r="518" spans="1:34" ht="30" customHeight="1" x14ac:dyDescent="0.25">
      <c r="A518" s="208" t="s">
        <v>1420</v>
      </c>
      <c r="B518" s="52" t="s">
        <v>1421</v>
      </c>
      <c r="C518" s="2"/>
      <c r="D518" s="2" t="s">
        <v>1422</v>
      </c>
      <c r="E518" s="1"/>
      <c r="F518" s="109" t="s">
        <v>104</v>
      </c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54"/>
      <c r="Z518" s="42"/>
      <c r="AA518" s="48">
        <f t="shared" si="17"/>
        <v>0</v>
      </c>
      <c r="AB518" s="55"/>
      <c r="AC518" s="50">
        <f t="shared" si="21"/>
        <v>0</v>
      </c>
      <c r="AD518" s="285"/>
    </row>
    <row r="519" spans="1:34" ht="30" customHeight="1" x14ac:dyDescent="0.25">
      <c r="A519" s="208" t="s">
        <v>1423</v>
      </c>
      <c r="B519" s="52" t="s">
        <v>1424</v>
      </c>
      <c r="C519" s="2"/>
      <c r="D519" s="2" t="s">
        <v>1425</v>
      </c>
      <c r="E519" s="1" t="s">
        <v>1426</v>
      </c>
      <c r="F519" s="109" t="s">
        <v>104</v>
      </c>
      <c r="G519" s="42">
        <v>28</v>
      </c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54"/>
      <c r="Z519" s="42"/>
      <c r="AA519" s="48">
        <f t="shared" si="17"/>
        <v>28</v>
      </c>
      <c r="AB519" s="55"/>
      <c r="AC519" s="50">
        <f t="shared" si="21"/>
        <v>28</v>
      </c>
      <c r="AD519" s="285" t="s">
        <v>1427</v>
      </c>
      <c r="AE519" s="51"/>
      <c r="AF519" s="51"/>
      <c r="AG519" s="51"/>
      <c r="AH519" s="51"/>
    </row>
    <row r="520" spans="1:34" ht="30" customHeight="1" x14ac:dyDescent="0.25">
      <c r="A520" s="208" t="s">
        <v>1428</v>
      </c>
      <c r="B520" s="52" t="s">
        <v>1361</v>
      </c>
      <c r="C520" s="2"/>
      <c r="D520" s="139" t="s">
        <v>1429</v>
      </c>
      <c r="E520" s="1"/>
      <c r="F520" s="109" t="s">
        <v>104</v>
      </c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54"/>
      <c r="Z520" s="42"/>
      <c r="AA520" s="48">
        <f t="shared" si="17"/>
        <v>0</v>
      </c>
      <c r="AB520" s="55"/>
      <c r="AC520" s="50">
        <f t="shared" si="21"/>
        <v>0</v>
      </c>
      <c r="AD520" s="285"/>
    </row>
    <row r="521" spans="1:34" ht="30" customHeight="1" x14ac:dyDescent="0.25">
      <c r="A521" s="208" t="s">
        <v>1430</v>
      </c>
      <c r="B521" s="69" t="s">
        <v>1431</v>
      </c>
      <c r="C521" s="2"/>
      <c r="D521" s="52" t="s">
        <v>1432</v>
      </c>
      <c r="E521" s="1"/>
      <c r="F521" s="109" t="s">
        <v>104</v>
      </c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54"/>
      <c r="Z521" s="42"/>
      <c r="AA521" s="48">
        <f t="shared" si="17"/>
        <v>0</v>
      </c>
      <c r="AB521" s="55"/>
      <c r="AC521" s="50">
        <f t="shared" si="21"/>
        <v>0</v>
      </c>
      <c r="AD521" s="285"/>
    </row>
    <row r="522" spans="1:34" ht="30" customHeight="1" x14ac:dyDescent="0.25">
      <c r="A522" s="208" t="s">
        <v>1433</v>
      </c>
      <c r="B522" s="52" t="s">
        <v>1434</v>
      </c>
      <c r="C522" s="2"/>
      <c r="D522" s="2" t="s">
        <v>1435</v>
      </c>
      <c r="E522" s="1"/>
      <c r="F522" s="109" t="s">
        <v>104</v>
      </c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54"/>
      <c r="Z522" s="42"/>
      <c r="AA522" s="48">
        <f t="shared" si="17"/>
        <v>0</v>
      </c>
      <c r="AB522" s="55"/>
      <c r="AC522" s="50">
        <f t="shared" si="21"/>
        <v>0</v>
      </c>
      <c r="AD522" s="285"/>
    </row>
    <row r="523" spans="1:34" ht="30" customHeight="1" x14ac:dyDescent="0.25">
      <c r="A523" s="211"/>
      <c r="B523" s="213"/>
      <c r="C523" s="3"/>
      <c r="D523" s="3"/>
      <c r="E523" s="1"/>
      <c r="F523" s="161"/>
      <c r="G523" s="162"/>
      <c r="H523" s="162"/>
      <c r="I523" s="162"/>
      <c r="J523" s="162"/>
      <c r="K523" s="162"/>
      <c r="L523" s="162"/>
      <c r="M523" s="162"/>
      <c r="N523" s="162"/>
      <c r="O523" s="162"/>
      <c r="P523" s="162"/>
      <c r="Q523" s="162"/>
      <c r="R523" s="162"/>
      <c r="S523" s="162"/>
      <c r="T523" s="162"/>
      <c r="U523" s="162"/>
      <c r="V523" s="162"/>
      <c r="W523" s="162"/>
      <c r="X523" s="162"/>
      <c r="Y523" s="163"/>
      <c r="Z523" s="42"/>
      <c r="AA523" s="48"/>
      <c r="AB523" s="164"/>
      <c r="AC523" s="50"/>
      <c r="AD523" s="285"/>
      <c r="AE523" s="51"/>
      <c r="AF523" s="51"/>
      <c r="AG523" s="51"/>
      <c r="AH523" s="51"/>
    </row>
    <row r="524" spans="1:34" ht="30" customHeight="1" x14ac:dyDescent="0.25">
      <c r="A524" s="211" t="s">
        <v>1436</v>
      </c>
      <c r="B524" s="213" t="s">
        <v>1437</v>
      </c>
      <c r="C524" s="3"/>
      <c r="D524" s="3" t="s">
        <v>1438</v>
      </c>
      <c r="E524" s="1"/>
      <c r="F524" s="176" t="s">
        <v>104</v>
      </c>
      <c r="G524" s="89"/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  <c r="U524" s="89"/>
      <c r="V524" s="89"/>
      <c r="W524" s="89"/>
      <c r="X524" s="89"/>
      <c r="Y524" s="90"/>
      <c r="Z524" s="42"/>
      <c r="AA524" s="48">
        <f t="shared" ref="AA524:AA543" si="22">SUM(G524:Z524)</f>
        <v>0</v>
      </c>
      <c r="AB524" s="91"/>
      <c r="AC524" s="50">
        <f t="shared" ref="AC524:AC543" si="23">AA524-AB524</f>
        <v>0</v>
      </c>
      <c r="AD524" s="285"/>
    </row>
    <row r="525" spans="1:34" ht="30" customHeight="1" x14ac:dyDescent="0.25">
      <c r="A525" s="102"/>
      <c r="B525" s="103"/>
      <c r="C525" s="178" t="s">
        <v>1439</v>
      </c>
      <c r="D525" s="178"/>
      <c r="E525" s="180"/>
      <c r="F525" s="178"/>
      <c r="G525" s="153"/>
      <c r="H525" s="153"/>
      <c r="I525" s="153"/>
      <c r="J525" s="153"/>
      <c r="K525" s="153"/>
      <c r="L525" s="153"/>
      <c r="M525" s="153"/>
      <c r="N525" s="153"/>
      <c r="O525" s="153"/>
      <c r="P525" s="153"/>
      <c r="Q525" s="153"/>
      <c r="R525" s="185"/>
      <c r="S525" s="153"/>
      <c r="T525" s="178"/>
      <c r="U525" s="185"/>
      <c r="V525" s="153"/>
      <c r="W525" s="153"/>
      <c r="X525" s="153"/>
      <c r="Y525" s="153"/>
      <c r="Z525" s="42"/>
      <c r="AA525" s="48">
        <f t="shared" si="22"/>
        <v>0</v>
      </c>
      <c r="AB525" s="178"/>
      <c r="AC525" s="50">
        <f t="shared" si="23"/>
        <v>0</v>
      </c>
      <c r="AD525" s="285"/>
    </row>
    <row r="526" spans="1:34" ht="30" customHeight="1" x14ac:dyDescent="0.25">
      <c r="A526" s="106" t="s">
        <v>1440</v>
      </c>
      <c r="B526" s="186" t="s">
        <v>1441</v>
      </c>
      <c r="C526" s="202" t="s">
        <v>1442</v>
      </c>
      <c r="D526" s="202" t="s">
        <v>1443</v>
      </c>
      <c r="E526" s="94"/>
      <c r="F526" s="107" t="s">
        <v>35</v>
      </c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95"/>
      <c r="Z526" s="42"/>
      <c r="AA526" s="48">
        <f t="shared" si="22"/>
        <v>0</v>
      </c>
      <c r="AB526" s="49"/>
      <c r="AC526" s="50">
        <f t="shared" si="23"/>
        <v>0</v>
      </c>
      <c r="AD526" s="285"/>
    </row>
    <row r="527" spans="1:34" ht="65.25" customHeight="1" x14ac:dyDescent="0.25">
      <c r="A527" s="108" t="s">
        <v>1444</v>
      </c>
      <c r="B527" s="2" t="s">
        <v>1445</v>
      </c>
      <c r="C527" s="134" t="s">
        <v>1445</v>
      </c>
      <c r="D527" s="134" t="s">
        <v>1446</v>
      </c>
      <c r="E527" s="72" t="s">
        <v>1447</v>
      </c>
      <c r="F527" s="109" t="s">
        <v>35</v>
      </c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>
        <v>30</v>
      </c>
      <c r="T527" s="42"/>
      <c r="U527" s="42"/>
      <c r="V527" s="42"/>
      <c r="W527" s="42"/>
      <c r="X527" s="42"/>
      <c r="Y527" s="54"/>
      <c r="Z527" s="42"/>
      <c r="AA527" s="48">
        <f t="shared" si="22"/>
        <v>30</v>
      </c>
      <c r="AB527" s="55"/>
      <c r="AC527" s="50">
        <f t="shared" si="23"/>
        <v>30</v>
      </c>
      <c r="AD527" s="287">
        <v>102.5</v>
      </c>
      <c r="AG527" s="138"/>
    </row>
    <row r="528" spans="1:34" ht="30" customHeight="1" x14ac:dyDescent="0.25">
      <c r="A528" s="108" t="s">
        <v>1448</v>
      </c>
      <c r="B528" s="2" t="s">
        <v>1449</v>
      </c>
      <c r="C528" s="134" t="s">
        <v>1450</v>
      </c>
      <c r="D528" s="134" t="s">
        <v>1451</v>
      </c>
      <c r="E528" s="72"/>
      <c r="F528" s="109" t="s">
        <v>35</v>
      </c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54"/>
      <c r="Z528" s="42"/>
      <c r="AA528" s="48">
        <f t="shared" si="22"/>
        <v>0</v>
      </c>
      <c r="AB528" s="55"/>
      <c r="AC528" s="50">
        <f t="shared" si="23"/>
        <v>0</v>
      </c>
      <c r="AD528" s="285"/>
    </row>
    <row r="529" spans="1:49" ht="30" customHeight="1" x14ac:dyDescent="0.25">
      <c r="A529" s="108" t="s">
        <v>1452</v>
      </c>
      <c r="B529" s="2" t="s">
        <v>1453</v>
      </c>
      <c r="C529" s="2" t="s">
        <v>1454</v>
      </c>
      <c r="D529" s="2" t="s">
        <v>1455</v>
      </c>
      <c r="E529" s="72"/>
      <c r="F529" s="109" t="s">
        <v>35</v>
      </c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54"/>
      <c r="Z529" s="42"/>
      <c r="AA529" s="48">
        <f t="shared" si="22"/>
        <v>0</v>
      </c>
      <c r="AB529" s="55"/>
      <c r="AC529" s="50">
        <f t="shared" si="23"/>
        <v>0</v>
      </c>
      <c r="AD529" s="285"/>
    </row>
    <row r="530" spans="1:49" ht="30" customHeight="1" x14ac:dyDescent="0.25">
      <c r="A530" s="108" t="s">
        <v>1456</v>
      </c>
      <c r="B530" s="2" t="s">
        <v>1457</v>
      </c>
      <c r="C530" s="2" t="s">
        <v>1458</v>
      </c>
      <c r="D530" s="2" t="s">
        <v>2241</v>
      </c>
      <c r="E530" s="72"/>
      <c r="F530" s="109" t="s">
        <v>35</v>
      </c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54"/>
      <c r="Z530" s="42"/>
      <c r="AA530" s="48">
        <f t="shared" si="22"/>
        <v>0</v>
      </c>
      <c r="AB530" s="55"/>
      <c r="AC530" s="50">
        <f t="shared" si="23"/>
        <v>0</v>
      </c>
      <c r="AD530" s="285"/>
    </row>
    <row r="531" spans="1:49" ht="30" customHeight="1" x14ac:dyDescent="0.25">
      <c r="A531" s="108" t="s">
        <v>1459</v>
      </c>
      <c r="B531" s="2" t="s">
        <v>1460</v>
      </c>
      <c r="C531" s="134" t="s">
        <v>1460</v>
      </c>
      <c r="D531" s="134" t="s">
        <v>2242</v>
      </c>
      <c r="E531" s="72"/>
      <c r="F531" s="109" t="s">
        <v>35</v>
      </c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54"/>
      <c r="Z531" s="42"/>
      <c r="AA531" s="48">
        <f t="shared" si="22"/>
        <v>0</v>
      </c>
      <c r="AB531" s="55"/>
      <c r="AC531" s="50">
        <f t="shared" si="23"/>
        <v>0</v>
      </c>
      <c r="AD531" s="285"/>
    </row>
    <row r="532" spans="1:49" ht="30" customHeight="1" x14ac:dyDescent="0.25">
      <c r="A532" s="108" t="s">
        <v>1461</v>
      </c>
      <c r="B532" s="2" t="s">
        <v>1462</v>
      </c>
      <c r="C532" s="134" t="s">
        <v>1462</v>
      </c>
      <c r="D532" s="134" t="s">
        <v>2243</v>
      </c>
      <c r="E532" s="72"/>
      <c r="F532" s="109" t="s">
        <v>35</v>
      </c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54"/>
      <c r="Z532" s="42"/>
      <c r="AA532" s="48">
        <f t="shared" si="22"/>
        <v>0</v>
      </c>
      <c r="AB532" s="55"/>
      <c r="AC532" s="50">
        <f t="shared" si="23"/>
        <v>0</v>
      </c>
      <c r="AD532" s="285"/>
    </row>
    <row r="533" spans="1:49" ht="30" customHeight="1" x14ac:dyDescent="0.25">
      <c r="A533" s="108" t="s">
        <v>1463</v>
      </c>
      <c r="B533" s="2" t="s">
        <v>1464</v>
      </c>
      <c r="C533" s="134" t="s">
        <v>1464</v>
      </c>
      <c r="D533" s="134" t="s">
        <v>2244</v>
      </c>
      <c r="E533" s="72" t="s">
        <v>1465</v>
      </c>
      <c r="F533" s="109" t="s">
        <v>35</v>
      </c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>
        <v>120</v>
      </c>
      <c r="T533" s="42"/>
      <c r="U533" s="42"/>
      <c r="V533" s="42"/>
      <c r="W533" s="42"/>
      <c r="X533" s="42"/>
      <c r="Y533" s="54"/>
      <c r="Z533" s="42"/>
      <c r="AA533" s="48">
        <f t="shared" si="22"/>
        <v>120</v>
      </c>
      <c r="AB533" s="55"/>
      <c r="AC533" s="50">
        <f t="shared" si="23"/>
        <v>120</v>
      </c>
      <c r="AD533" s="285">
        <v>113.27</v>
      </c>
    </row>
    <row r="534" spans="1:49" ht="30" customHeight="1" x14ac:dyDescent="0.25">
      <c r="A534" s="108" t="s">
        <v>1466</v>
      </c>
      <c r="B534" s="2" t="s">
        <v>1467</v>
      </c>
      <c r="C534" s="134" t="s">
        <v>1467</v>
      </c>
      <c r="D534" s="134" t="s">
        <v>2245</v>
      </c>
      <c r="E534" s="72"/>
      <c r="F534" s="109" t="s">
        <v>35</v>
      </c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54"/>
      <c r="Z534" s="42"/>
      <c r="AA534" s="48">
        <f t="shared" si="22"/>
        <v>0</v>
      </c>
      <c r="AB534" s="55"/>
      <c r="AC534" s="50">
        <f t="shared" si="23"/>
        <v>0</v>
      </c>
      <c r="AD534" s="285"/>
    </row>
    <row r="535" spans="1:49" ht="30" customHeight="1" x14ac:dyDescent="0.25">
      <c r="A535" s="130" t="s">
        <v>1468</v>
      </c>
      <c r="B535" s="3" t="s">
        <v>1469</v>
      </c>
      <c r="C535" s="201" t="s">
        <v>1469</v>
      </c>
      <c r="D535" s="201" t="s">
        <v>2246</v>
      </c>
      <c r="E535" s="87" t="s">
        <v>1470</v>
      </c>
      <c r="F535" s="176" t="s">
        <v>35</v>
      </c>
      <c r="G535" s="89"/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>
        <v>24</v>
      </c>
      <c r="T535" s="89"/>
      <c r="U535" s="89"/>
      <c r="V535" s="89"/>
      <c r="W535" s="89"/>
      <c r="X535" s="89"/>
      <c r="Y535" s="90"/>
      <c r="Z535" s="42"/>
      <c r="AA535" s="48">
        <f t="shared" si="22"/>
        <v>24</v>
      </c>
      <c r="AB535" s="91"/>
      <c r="AC535" s="50">
        <f t="shared" si="23"/>
        <v>24</v>
      </c>
      <c r="AD535" s="285">
        <v>287.38</v>
      </c>
    </row>
    <row r="536" spans="1:49" ht="30" customHeight="1" x14ac:dyDescent="0.25">
      <c r="A536" s="102"/>
      <c r="B536" s="103"/>
      <c r="C536" s="178" t="s">
        <v>1471</v>
      </c>
      <c r="D536" s="178"/>
      <c r="E536" s="180"/>
      <c r="F536" s="178"/>
      <c r="G536" s="153"/>
      <c r="H536" s="153"/>
      <c r="I536" s="153"/>
      <c r="J536" s="153"/>
      <c r="K536" s="153"/>
      <c r="L536" s="153"/>
      <c r="M536" s="153"/>
      <c r="N536" s="153"/>
      <c r="O536" s="153"/>
      <c r="P536" s="153"/>
      <c r="Q536" s="153"/>
      <c r="R536" s="185"/>
      <c r="S536" s="153"/>
      <c r="T536" s="178"/>
      <c r="U536" s="185"/>
      <c r="V536" s="153"/>
      <c r="W536" s="153"/>
      <c r="X536" s="153"/>
      <c r="Y536" s="153"/>
      <c r="Z536" s="42"/>
      <c r="AA536" s="48">
        <f t="shared" si="22"/>
        <v>0</v>
      </c>
      <c r="AB536" s="178"/>
      <c r="AC536" s="50">
        <f t="shared" si="23"/>
        <v>0</v>
      </c>
      <c r="AD536" s="285"/>
    </row>
    <row r="537" spans="1:49" ht="30" customHeight="1" x14ac:dyDescent="0.25">
      <c r="A537" s="106" t="s">
        <v>1472</v>
      </c>
      <c r="B537" s="93" t="s">
        <v>1473</v>
      </c>
      <c r="C537" s="93"/>
      <c r="D537" s="93" t="s">
        <v>2247</v>
      </c>
      <c r="E537" s="1"/>
      <c r="F537" s="107" t="s">
        <v>35</v>
      </c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95"/>
      <c r="Z537" s="42"/>
      <c r="AA537" s="48">
        <f t="shared" si="22"/>
        <v>0</v>
      </c>
      <c r="AB537" s="49"/>
      <c r="AC537" s="50">
        <f t="shared" si="23"/>
        <v>0</v>
      </c>
      <c r="AD537" s="285"/>
    </row>
    <row r="538" spans="1:49" ht="30" customHeight="1" x14ac:dyDescent="0.25">
      <c r="A538" s="108" t="s">
        <v>1474</v>
      </c>
      <c r="B538" s="52" t="s">
        <v>1473</v>
      </c>
      <c r="C538" s="52"/>
      <c r="D538" s="52" t="s">
        <v>2248</v>
      </c>
      <c r="E538" s="1" t="s">
        <v>1475</v>
      </c>
      <c r="F538" s="109" t="s">
        <v>35</v>
      </c>
      <c r="G538" s="42">
        <v>10</v>
      </c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54"/>
      <c r="Z538" s="42"/>
      <c r="AA538" s="48">
        <f t="shared" si="22"/>
        <v>10</v>
      </c>
      <c r="AB538" s="55"/>
      <c r="AC538" s="50">
        <f t="shared" si="23"/>
        <v>10</v>
      </c>
      <c r="AD538" s="287">
        <v>524</v>
      </c>
      <c r="AE538" s="51"/>
      <c r="AF538" s="51"/>
      <c r="AG538" s="51"/>
      <c r="AH538" s="51"/>
    </row>
    <row r="539" spans="1:49" ht="30" customHeight="1" x14ac:dyDescent="0.25">
      <c r="A539" s="108" t="s">
        <v>1476</v>
      </c>
      <c r="B539" s="52" t="s">
        <v>1473</v>
      </c>
      <c r="C539" s="52"/>
      <c r="D539" s="52" t="s">
        <v>2249</v>
      </c>
      <c r="E539" s="1" t="s">
        <v>1477</v>
      </c>
      <c r="F539" s="109" t="s">
        <v>35</v>
      </c>
      <c r="G539" s="42">
        <v>5</v>
      </c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54"/>
      <c r="Z539" s="42"/>
      <c r="AA539" s="48">
        <f t="shared" si="22"/>
        <v>5</v>
      </c>
      <c r="AB539" s="55"/>
      <c r="AC539" s="50">
        <f t="shared" si="23"/>
        <v>5</v>
      </c>
      <c r="AD539" s="285">
        <v>642.82000000000005</v>
      </c>
      <c r="AE539" s="51"/>
      <c r="AF539" s="51"/>
      <c r="AG539" s="51"/>
      <c r="AH539" s="51"/>
    </row>
    <row r="540" spans="1:49" ht="30" customHeight="1" x14ac:dyDescent="0.25">
      <c r="A540" s="114" t="s">
        <v>1478</v>
      </c>
      <c r="B540" s="77" t="s">
        <v>1479</v>
      </c>
      <c r="C540" s="77"/>
      <c r="D540" s="77" t="s">
        <v>2250</v>
      </c>
      <c r="E540" s="1"/>
      <c r="F540" s="115" t="s">
        <v>35</v>
      </c>
      <c r="G540" s="64">
        <v>30</v>
      </c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5"/>
      <c r="Z540" s="64"/>
      <c r="AA540" s="66">
        <f t="shared" si="22"/>
        <v>30</v>
      </c>
      <c r="AB540" s="64"/>
      <c r="AC540" s="67">
        <f t="shared" si="23"/>
        <v>30</v>
      </c>
      <c r="AD540" s="285">
        <v>929.5</v>
      </c>
      <c r="AG540" s="51"/>
      <c r="AH540" s="51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</row>
    <row r="541" spans="1:49" ht="30" customHeight="1" x14ac:dyDescent="0.25">
      <c r="A541" s="108" t="s">
        <v>1480</v>
      </c>
      <c r="B541" s="52" t="s">
        <v>1481</v>
      </c>
      <c r="C541" s="52"/>
      <c r="D541" s="52" t="s">
        <v>2251</v>
      </c>
      <c r="E541" s="1" t="s">
        <v>1482</v>
      </c>
      <c r="F541" s="109" t="s">
        <v>35</v>
      </c>
      <c r="G541" s="42">
        <v>12</v>
      </c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54"/>
      <c r="Z541" s="42"/>
      <c r="AA541" s="48">
        <f t="shared" si="22"/>
        <v>12</v>
      </c>
      <c r="AB541" s="55"/>
      <c r="AC541" s="50">
        <f t="shared" si="23"/>
        <v>12</v>
      </c>
      <c r="AD541" s="285">
        <v>5986.54</v>
      </c>
    </row>
    <row r="542" spans="1:49" ht="42.75" customHeight="1" x14ac:dyDescent="0.25">
      <c r="A542" s="108" t="s">
        <v>1483</v>
      </c>
      <c r="B542" s="52" t="s">
        <v>1484</v>
      </c>
      <c r="C542" s="52"/>
      <c r="D542" s="52" t="s">
        <v>2252</v>
      </c>
      <c r="E542" s="1" t="s">
        <v>1485</v>
      </c>
      <c r="F542" s="109" t="s">
        <v>35</v>
      </c>
      <c r="G542" s="42">
        <v>100</v>
      </c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54"/>
      <c r="Z542" s="42"/>
      <c r="AA542" s="48">
        <f t="shared" si="22"/>
        <v>100</v>
      </c>
      <c r="AB542" s="55"/>
      <c r="AC542" s="50">
        <f t="shared" si="23"/>
        <v>100</v>
      </c>
      <c r="AD542" s="285">
        <v>8288.09</v>
      </c>
    </row>
    <row r="543" spans="1:49" ht="42.75" customHeight="1" x14ac:dyDescent="0.25">
      <c r="A543" s="130" t="s">
        <v>1486</v>
      </c>
      <c r="B543" s="86" t="s">
        <v>1487</v>
      </c>
      <c r="C543" s="86"/>
      <c r="D543" s="86" t="s">
        <v>2253</v>
      </c>
      <c r="E543" s="1" t="s">
        <v>1488</v>
      </c>
      <c r="F543" s="176" t="s">
        <v>35</v>
      </c>
      <c r="G543" s="89">
        <v>30</v>
      </c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  <c r="U543" s="89"/>
      <c r="V543" s="89"/>
      <c r="W543" s="89"/>
      <c r="X543" s="89"/>
      <c r="Y543" s="90"/>
      <c r="Z543" s="42"/>
      <c r="AA543" s="48">
        <f t="shared" si="22"/>
        <v>30</v>
      </c>
      <c r="AB543" s="91"/>
      <c r="AC543" s="50">
        <f t="shared" si="23"/>
        <v>30</v>
      </c>
      <c r="AD543" s="285">
        <v>6718.13</v>
      </c>
    </row>
    <row r="544" spans="1:49" ht="30" customHeight="1" x14ac:dyDescent="0.25">
      <c r="A544" s="102"/>
      <c r="B544" s="103"/>
      <c r="C544" s="178" t="s">
        <v>1489</v>
      </c>
      <c r="D544" s="178"/>
      <c r="E544" s="180"/>
      <c r="F544" s="178"/>
      <c r="G544" s="153"/>
      <c r="H544" s="153"/>
      <c r="I544" s="153"/>
      <c r="J544" s="153"/>
      <c r="K544" s="153"/>
      <c r="L544" s="153"/>
      <c r="M544" s="153"/>
      <c r="N544" s="153"/>
      <c r="O544" s="153"/>
      <c r="P544" s="153"/>
      <c r="Q544" s="153"/>
      <c r="R544" s="185"/>
      <c r="S544" s="153"/>
      <c r="T544" s="178"/>
      <c r="U544" s="185"/>
      <c r="V544" s="153"/>
      <c r="W544" s="153"/>
      <c r="X544" s="153"/>
      <c r="Y544" s="153"/>
      <c r="Z544" s="42"/>
      <c r="AA544" s="48"/>
      <c r="AB544" s="178"/>
      <c r="AC544" s="50"/>
      <c r="AD544" s="285"/>
    </row>
    <row r="545" spans="1:49" ht="30" customHeight="1" x14ac:dyDescent="0.25">
      <c r="A545" s="156" t="s">
        <v>1490</v>
      </c>
      <c r="B545" s="214" t="s">
        <v>1491</v>
      </c>
      <c r="C545" s="215" t="s">
        <v>1492</v>
      </c>
      <c r="D545" s="215" t="s">
        <v>2254</v>
      </c>
      <c r="E545" s="1"/>
      <c r="F545" s="158" t="s">
        <v>104</v>
      </c>
      <c r="G545" s="159">
        <v>67</v>
      </c>
      <c r="H545" s="159"/>
      <c r="I545" s="159"/>
      <c r="J545" s="159">
        <v>7</v>
      </c>
      <c r="K545" s="64">
        <v>30</v>
      </c>
      <c r="L545" s="159"/>
      <c r="M545" s="159">
        <v>10</v>
      </c>
      <c r="N545" s="159">
        <v>15</v>
      </c>
      <c r="O545" s="159"/>
      <c r="P545" s="159">
        <v>6</v>
      </c>
      <c r="Q545" s="159">
        <v>30</v>
      </c>
      <c r="R545" s="159">
        <v>15</v>
      </c>
      <c r="S545" s="159"/>
      <c r="T545" s="159"/>
      <c r="U545" s="159"/>
      <c r="V545" s="159">
        <v>3</v>
      </c>
      <c r="W545" s="159"/>
      <c r="X545" s="159">
        <v>2</v>
      </c>
      <c r="Y545" s="160"/>
      <c r="Z545" s="64">
        <v>10</v>
      </c>
      <c r="AA545" s="66">
        <f t="shared" ref="AA545:AA591" si="24">SUM(G545:Z545)</f>
        <v>195</v>
      </c>
      <c r="AB545" s="159"/>
      <c r="AC545" s="67">
        <f t="shared" ref="AC545:AC591" si="25">AA545-AB545</f>
        <v>195</v>
      </c>
      <c r="AD545" s="285">
        <v>16.96</v>
      </c>
      <c r="AE545" s="122"/>
      <c r="AF545" s="51"/>
      <c r="AG545" s="51"/>
      <c r="AH545" s="51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</row>
    <row r="546" spans="1:49" ht="60.75" customHeight="1" x14ac:dyDescent="0.25">
      <c r="A546" s="108" t="s">
        <v>1493</v>
      </c>
      <c r="B546" s="3" t="s">
        <v>1494</v>
      </c>
      <c r="C546" s="201" t="s">
        <v>1495</v>
      </c>
      <c r="D546" s="216" t="s">
        <v>2255</v>
      </c>
      <c r="E546" s="7" t="s">
        <v>1496</v>
      </c>
      <c r="F546" s="109" t="s">
        <v>104</v>
      </c>
      <c r="G546" s="42">
        <v>210</v>
      </c>
      <c r="H546" s="42">
        <v>20</v>
      </c>
      <c r="I546" s="42">
        <v>10</v>
      </c>
      <c r="J546" s="42">
        <v>33</v>
      </c>
      <c r="K546" s="42">
        <v>100</v>
      </c>
      <c r="L546" s="42">
        <v>30</v>
      </c>
      <c r="M546" s="42"/>
      <c r="N546" s="42">
        <v>30</v>
      </c>
      <c r="O546" s="42">
        <v>20</v>
      </c>
      <c r="P546" s="42">
        <v>20</v>
      </c>
      <c r="Q546" s="42">
        <v>47</v>
      </c>
      <c r="R546" s="42">
        <v>30</v>
      </c>
      <c r="S546" s="42"/>
      <c r="T546" s="42"/>
      <c r="U546" s="42"/>
      <c r="V546" s="42">
        <v>20</v>
      </c>
      <c r="W546" s="42">
        <v>60</v>
      </c>
      <c r="X546" s="42">
        <v>100</v>
      </c>
      <c r="Y546" s="54"/>
      <c r="Z546" s="42">
        <v>5</v>
      </c>
      <c r="AA546" s="48">
        <f t="shared" si="24"/>
        <v>735</v>
      </c>
      <c r="AB546" s="55"/>
      <c r="AC546" s="50">
        <f t="shared" si="25"/>
        <v>735</v>
      </c>
      <c r="AD546" s="285">
        <v>18.760000000000002</v>
      </c>
    </row>
    <row r="547" spans="1:49" ht="30" customHeight="1" x14ac:dyDescent="0.25">
      <c r="A547" s="114" t="s">
        <v>1497</v>
      </c>
      <c r="B547" s="1" t="s">
        <v>1498</v>
      </c>
      <c r="C547" s="6" t="s">
        <v>1499</v>
      </c>
      <c r="D547" s="6" t="s">
        <v>2256</v>
      </c>
      <c r="E547" s="1"/>
      <c r="F547" s="115" t="s">
        <v>104</v>
      </c>
      <c r="G547" s="64">
        <v>50</v>
      </c>
      <c r="H547" s="64"/>
      <c r="I547" s="64">
        <v>5</v>
      </c>
      <c r="J547" s="64">
        <v>7</v>
      </c>
      <c r="K547" s="64">
        <v>30</v>
      </c>
      <c r="L547" s="64"/>
      <c r="M547" s="64"/>
      <c r="N547" s="64">
        <v>20</v>
      </c>
      <c r="O547" s="64">
        <v>5</v>
      </c>
      <c r="P547" s="64">
        <v>6</v>
      </c>
      <c r="Q547" s="64">
        <v>40</v>
      </c>
      <c r="R547" s="64">
        <v>20</v>
      </c>
      <c r="S547" s="64"/>
      <c r="T547" s="64"/>
      <c r="U547" s="64"/>
      <c r="V547" s="64">
        <v>1</v>
      </c>
      <c r="W547" s="64">
        <v>10</v>
      </c>
      <c r="X547" s="64">
        <v>2</v>
      </c>
      <c r="Y547" s="65"/>
      <c r="Z547" s="64">
        <v>5</v>
      </c>
      <c r="AA547" s="66">
        <f t="shared" si="24"/>
        <v>201</v>
      </c>
      <c r="AB547" s="64"/>
      <c r="AC547" s="67">
        <f t="shared" si="25"/>
        <v>201</v>
      </c>
      <c r="AD547" s="285">
        <v>26.5</v>
      </c>
      <c r="AE547" s="122"/>
      <c r="AF547" s="51"/>
      <c r="AG547" s="51"/>
      <c r="AH547" s="51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</row>
    <row r="548" spans="1:49" ht="30" customHeight="1" x14ac:dyDescent="0.25">
      <c r="A548" s="108" t="s">
        <v>1500</v>
      </c>
      <c r="B548" s="2" t="s">
        <v>1501</v>
      </c>
      <c r="C548" s="134" t="s">
        <v>1502</v>
      </c>
      <c r="D548" s="134" t="s">
        <v>2257</v>
      </c>
      <c r="E548" s="1"/>
      <c r="F548" s="109" t="s">
        <v>104</v>
      </c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54"/>
      <c r="Z548" s="42"/>
      <c r="AA548" s="48">
        <f t="shared" si="24"/>
        <v>0</v>
      </c>
      <c r="AB548" s="55"/>
      <c r="AC548" s="50">
        <f t="shared" si="25"/>
        <v>0</v>
      </c>
      <c r="AD548" s="285"/>
    </row>
    <row r="549" spans="1:49" ht="30" customHeight="1" x14ac:dyDescent="0.25">
      <c r="A549" s="114" t="s">
        <v>1503</v>
      </c>
      <c r="B549" s="1" t="s">
        <v>1504</v>
      </c>
      <c r="C549" s="1" t="s">
        <v>1505</v>
      </c>
      <c r="D549" s="1" t="s">
        <v>2258</v>
      </c>
      <c r="E549" s="1"/>
      <c r="F549" s="115" t="s">
        <v>35</v>
      </c>
      <c r="G549" s="64">
        <v>20</v>
      </c>
      <c r="H549" s="64"/>
      <c r="I549" s="64"/>
      <c r="J549" s="64">
        <v>20</v>
      </c>
      <c r="K549" s="64"/>
      <c r="L549" s="64"/>
      <c r="M549" s="64"/>
      <c r="N549" s="64">
        <v>5</v>
      </c>
      <c r="O549" s="64">
        <v>20</v>
      </c>
      <c r="P549" s="64">
        <v>5</v>
      </c>
      <c r="Q549" s="64">
        <v>10</v>
      </c>
      <c r="R549" s="64">
        <v>20</v>
      </c>
      <c r="S549" s="64"/>
      <c r="T549" s="64"/>
      <c r="U549" s="64"/>
      <c r="V549" s="64"/>
      <c r="W549" s="64"/>
      <c r="X549" s="64"/>
      <c r="Y549" s="65"/>
      <c r="Z549" s="64">
        <v>2</v>
      </c>
      <c r="AA549" s="66">
        <f t="shared" si="24"/>
        <v>102</v>
      </c>
      <c r="AB549" s="64"/>
      <c r="AC549" s="67">
        <f t="shared" si="25"/>
        <v>102</v>
      </c>
      <c r="AD549" s="285">
        <v>25.22</v>
      </c>
      <c r="AE549" s="122"/>
      <c r="AF549" s="51"/>
      <c r="AG549" s="51"/>
      <c r="AH549" s="51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</row>
    <row r="550" spans="1:49" ht="57" customHeight="1" x14ac:dyDescent="0.25">
      <c r="A550" s="108" t="s">
        <v>1506</v>
      </c>
      <c r="B550" s="2" t="s">
        <v>1507</v>
      </c>
      <c r="C550" s="134" t="s">
        <v>1507</v>
      </c>
      <c r="D550" s="134" t="s">
        <v>2259</v>
      </c>
      <c r="E550" s="1" t="s">
        <v>1508</v>
      </c>
      <c r="F550" s="109" t="s">
        <v>104</v>
      </c>
      <c r="G550" s="42">
        <v>101</v>
      </c>
      <c r="H550" s="42">
        <v>20</v>
      </c>
      <c r="I550" s="42">
        <v>30</v>
      </c>
      <c r="J550" s="42">
        <v>45</v>
      </c>
      <c r="K550" s="42">
        <v>100</v>
      </c>
      <c r="L550" s="42">
        <v>10</v>
      </c>
      <c r="M550" s="42"/>
      <c r="N550" s="42">
        <v>40</v>
      </c>
      <c r="O550" s="42">
        <v>5</v>
      </c>
      <c r="P550" s="42"/>
      <c r="Q550" s="42">
        <v>30</v>
      </c>
      <c r="R550" s="42">
        <v>15</v>
      </c>
      <c r="S550" s="42"/>
      <c r="T550" s="42"/>
      <c r="U550" s="42"/>
      <c r="V550" s="42">
        <v>10</v>
      </c>
      <c r="W550" s="42"/>
      <c r="X550" s="42">
        <v>5</v>
      </c>
      <c r="Y550" s="54"/>
      <c r="Z550" s="42">
        <v>5</v>
      </c>
      <c r="AA550" s="48">
        <f t="shared" si="24"/>
        <v>416</v>
      </c>
      <c r="AB550" s="55"/>
      <c r="AC550" s="50">
        <f t="shared" si="25"/>
        <v>416</v>
      </c>
      <c r="AD550" s="285">
        <v>10.71</v>
      </c>
    </row>
    <row r="551" spans="1:49" ht="30" customHeight="1" x14ac:dyDescent="0.25">
      <c r="A551" s="114" t="s">
        <v>1509</v>
      </c>
      <c r="B551" s="345" t="s">
        <v>1510</v>
      </c>
      <c r="C551" s="357" t="s">
        <v>1511</v>
      </c>
      <c r="D551" s="6" t="s">
        <v>2260</v>
      </c>
      <c r="E551" s="1"/>
      <c r="F551" s="115" t="s">
        <v>104</v>
      </c>
      <c r="G551" s="64">
        <v>5</v>
      </c>
      <c r="H551" s="64"/>
      <c r="I551" s="64"/>
      <c r="J551" s="64">
        <v>3</v>
      </c>
      <c r="K551" s="64"/>
      <c r="L551" s="64"/>
      <c r="M551" s="64"/>
      <c r="N551" s="64"/>
      <c r="O551" s="64"/>
      <c r="P551" s="64"/>
      <c r="Q551" s="64"/>
      <c r="R551" s="64">
        <v>10</v>
      </c>
      <c r="S551" s="64"/>
      <c r="T551" s="64"/>
      <c r="U551" s="64"/>
      <c r="V551" s="64"/>
      <c r="W551" s="64"/>
      <c r="X551" s="64"/>
      <c r="Y551" s="65"/>
      <c r="Z551" s="64"/>
      <c r="AA551" s="66">
        <f t="shared" si="24"/>
        <v>18</v>
      </c>
      <c r="AB551" s="64"/>
      <c r="AC551" s="67">
        <f t="shared" si="25"/>
        <v>18</v>
      </c>
      <c r="AD551" s="285">
        <v>360.64</v>
      </c>
      <c r="AE551" s="122"/>
      <c r="AF551" s="51"/>
      <c r="AG551" s="51"/>
      <c r="AH551" s="51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</row>
    <row r="552" spans="1:49" ht="30" customHeight="1" x14ac:dyDescent="0.25">
      <c r="A552" s="114" t="s">
        <v>1512</v>
      </c>
      <c r="B552" s="339"/>
      <c r="C552" s="339"/>
      <c r="D552" s="6" t="s">
        <v>2261</v>
      </c>
      <c r="E552" s="1"/>
      <c r="F552" s="115" t="s">
        <v>104</v>
      </c>
      <c r="G552" s="64">
        <v>5</v>
      </c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5"/>
      <c r="Z552" s="64"/>
      <c r="AA552" s="66">
        <f t="shared" si="24"/>
        <v>5</v>
      </c>
      <c r="AB552" s="64"/>
      <c r="AC552" s="67">
        <f t="shared" si="25"/>
        <v>5</v>
      </c>
      <c r="AD552" s="285">
        <v>630.63</v>
      </c>
      <c r="AE552" s="122"/>
      <c r="AF552" s="51"/>
      <c r="AG552" s="51"/>
      <c r="AH552" s="51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</row>
    <row r="553" spans="1:49" ht="63" customHeight="1" x14ac:dyDescent="0.25">
      <c r="A553" s="108" t="s">
        <v>1513</v>
      </c>
      <c r="B553" s="2" t="s">
        <v>1514</v>
      </c>
      <c r="C553" s="134" t="s">
        <v>1515</v>
      </c>
      <c r="D553" s="134" t="s">
        <v>2262</v>
      </c>
      <c r="E553" s="1" t="s">
        <v>1516</v>
      </c>
      <c r="F553" s="109" t="s">
        <v>104</v>
      </c>
      <c r="G553" s="42">
        <v>73</v>
      </c>
      <c r="H553" s="42"/>
      <c r="I553" s="42"/>
      <c r="J553" s="42">
        <v>10</v>
      </c>
      <c r="K553" s="42">
        <v>25</v>
      </c>
      <c r="L553" s="42"/>
      <c r="M553" s="42">
        <v>50</v>
      </c>
      <c r="N553" s="42">
        <v>10</v>
      </c>
      <c r="O553" s="42"/>
      <c r="P553" s="42"/>
      <c r="Q553" s="42">
        <v>8</v>
      </c>
      <c r="R553" s="42">
        <v>15</v>
      </c>
      <c r="S553" s="42"/>
      <c r="T553" s="42"/>
      <c r="U553" s="42"/>
      <c r="V553" s="42"/>
      <c r="W553" s="42"/>
      <c r="X553" s="42">
        <v>10</v>
      </c>
      <c r="Y553" s="54"/>
      <c r="Z553" s="42">
        <v>2</v>
      </c>
      <c r="AA553" s="48">
        <f t="shared" si="24"/>
        <v>203</v>
      </c>
      <c r="AB553" s="55"/>
      <c r="AC553" s="50">
        <f t="shared" si="25"/>
        <v>203</v>
      </c>
      <c r="AD553" s="285">
        <v>309.27999999999997</v>
      </c>
    </row>
    <row r="554" spans="1:49" ht="30" customHeight="1" x14ac:dyDescent="0.25">
      <c r="A554" s="108" t="s">
        <v>1517</v>
      </c>
      <c r="B554" s="2" t="s">
        <v>1518</v>
      </c>
      <c r="C554" s="134"/>
      <c r="D554" s="134" t="s">
        <v>2263</v>
      </c>
      <c r="E554" s="1"/>
      <c r="F554" s="109" t="s">
        <v>104</v>
      </c>
      <c r="G554" s="42">
        <v>4</v>
      </c>
      <c r="H554" s="42"/>
      <c r="I554" s="42"/>
      <c r="J554" s="42"/>
      <c r="K554" s="42"/>
      <c r="L554" s="42">
        <v>7</v>
      </c>
      <c r="M554" s="42"/>
      <c r="N554" s="42">
        <v>2</v>
      </c>
      <c r="O554" s="42"/>
      <c r="P554" s="42"/>
      <c r="Q554" s="42">
        <v>5</v>
      </c>
      <c r="R554" s="42"/>
      <c r="S554" s="42"/>
      <c r="T554" s="42"/>
      <c r="U554" s="42"/>
      <c r="V554" s="42"/>
      <c r="W554" s="42"/>
      <c r="X554" s="42">
        <v>2</v>
      </c>
      <c r="Y554" s="54"/>
      <c r="Z554" s="42">
        <v>3</v>
      </c>
      <c r="AA554" s="48">
        <f t="shared" si="24"/>
        <v>23</v>
      </c>
      <c r="AB554" s="55"/>
      <c r="AC554" s="50">
        <f t="shared" si="25"/>
        <v>23</v>
      </c>
      <c r="AD554" s="287">
        <v>27.9</v>
      </c>
    </row>
    <row r="555" spans="1:49" ht="30" customHeight="1" x14ac:dyDescent="0.25">
      <c r="A555" s="114" t="s">
        <v>1519</v>
      </c>
      <c r="B555" s="1" t="s">
        <v>1520</v>
      </c>
      <c r="C555" s="6"/>
      <c r="D555" s="6" t="s">
        <v>2264</v>
      </c>
      <c r="E555" s="1"/>
      <c r="F555" s="115" t="s">
        <v>104</v>
      </c>
      <c r="G555" s="64">
        <v>1105</v>
      </c>
      <c r="H555" s="64">
        <v>5</v>
      </c>
      <c r="I555" s="64"/>
      <c r="J555" s="64">
        <v>200</v>
      </c>
      <c r="K555" s="64">
        <v>100</v>
      </c>
      <c r="L555" s="64">
        <v>100</v>
      </c>
      <c r="M555" s="64"/>
      <c r="N555" s="64"/>
      <c r="O555" s="64"/>
      <c r="P555" s="64">
        <v>100</v>
      </c>
      <c r="Q555" s="64">
        <v>70</v>
      </c>
      <c r="R555" s="64"/>
      <c r="S555" s="64"/>
      <c r="T555" s="64"/>
      <c r="U555" s="64">
        <v>20</v>
      </c>
      <c r="V555" s="64">
        <v>30</v>
      </c>
      <c r="W555" s="64"/>
      <c r="X555" s="64"/>
      <c r="Y555" s="65">
        <v>20</v>
      </c>
      <c r="Z555" s="64"/>
      <c r="AA555" s="66">
        <f t="shared" si="24"/>
        <v>1750</v>
      </c>
      <c r="AB555" s="64"/>
      <c r="AC555" s="67">
        <f t="shared" si="25"/>
        <v>1750</v>
      </c>
      <c r="AD555" s="285">
        <v>1500</v>
      </c>
      <c r="AE555" s="122"/>
      <c r="AF555" s="51"/>
      <c r="AG555" s="51"/>
      <c r="AH555" s="51"/>
      <c r="AI555" s="51"/>
      <c r="AJ555" s="51"/>
      <c r="AK555" s="51"/>
      <c r="AL555" s="51"/>
      <c r="AM555" s="68"/>
      <c r="AN555" s="68"/>
      <c r="AO555" s="68"/>
      <c r="AP555" s="68"/>
      <c r="AQ555" s="68"/>
      <c r="AR555" s="68"/>
      <c r="AS555" s="68"/>
      <c r="AT555" s="68"/>
      <c r="AU555" s="68"/>
      <c r="AV555" s="68"/>
      <c r="AW555" s="68"/>
    </row>
    <row r="556" spans="1:49" ht="30" customHeight="1" x14ac:dyDescent="0.25">
      <c r="A556" s="114" t="s">
        <v>1521</v>
      </c>
      <c r="B556" s="1" t="s">
        <v>1520</v>
      </c>
      <c r="C556" s="6"/>
      <c r="D556" s="6" t="s">
        <v>2265</v>
      </c>
      <c r="E556" s="1"/>
      <c r="F556" s="115" t="s">
        <v>104</v>
      </c>
      <c r="G556" s="64">
        <v>960</v>
      </c>
      <c r="H556" s="64"/>
      <c r="I556" s="64"/>
      <c r="J556" s="64">
        <v>600</v>
      </c>
      <c r="K556" s="64"/>
      <c r="L556" s="64">
        <v>70</v>
      </c>
      <c r="M556" s="64"/>
      <c r="N556" s="64">
        <v>100</v>
      </c>
      <c r="O556" s="64">
        <v>150</v>
      </c>
      <c r="P556" s="64"/>
      <c r="Q556" s="64">
        <v>70</v>
      </c>
      <c r="R556" s="64">
        <v>30</v>
      </c>
      <c r="S556" s="64"/>
      <c r="T556" s="64"/>
      <c r="U556" s="64"/>
      <c r="V556" s="64"/>
      <c r="W556" s="64">
        <v>150</v>
      </c>
      <c r="X556" s="64"/>
      <c r="Y556" s="65">
        <v>20</v>
      </c>
      <c r="Z556" s="64"/>
      <c r="AA556" s="66">
        <f t="shared" si="24"/>
        <v>2150</v>
      </c>
      <c r="AB556" s="64"/>
      <c r="AC556" s="67">
        <f t="shared" si="25"/>
        <v>2150</v>
      </c>
      <c r="AD556" s="285">
        <v>2000</v>
      </c>
      <c r="AE556" s="122"/>
      <c r="AF556" s="51"/>
      <c r="AG556" s="51"/>
      <c r="AH556" s="51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</row>
    <row r="557" spans="1:49" ht="30" customHeight="1" x14ac:dyDescent="0.25">
      <c r="A557" s="217" t="s">
        <v>1522</v>
      </c>
      <c r="B557" s="218" t="s">
        <v>1523</v>
      </c>
      <c r="C557" s="219" t="s">
        <v>1524</v>
      </c>
      <c r="D557" s="219" t="s">
        <v>2266</v>
      </c>
      <c r="E557" s="4"/>
      <c r="F557" s="220" t="s">
        <v>35</v>
      </c>
      <c r="G557" s="221">
        <v>15</v>
      </c>
      <c r="H557" s="221"/>
      <c r="I557" s="221"/>
      <c r="J557" s="221"/>
      <c r="K557" s="221"/>
      <c r="L557" s="221"/>
      <c r="M557" s="221"/>
      <c r="N557" s="221"/>
      <c r="O557" s="221">
        <v>1</v>
      </c>
      <c r="P557" s="221"/>
      <c r="Q557" s="221"/>
      <c r="R557" s="221"/>
      <c r="S557" s="221"/>
      <c r="T557" s="221"/>
      <c r="U557" s="221"/>
      <c r="V557" s="221"/>
      <c r="W557" s="221"/>
      <c r="X557" s="221">
        <v>2</v>
      </c>
      <c r="Y557" s="222"/>
      <c r="Z557" s="64"/>
      <c r="AA557" s="66">
        <f t="shared" si="24"/>
        <v>18</v>
      </c>
      <c r="AB557" s="221"/>
      <c r="AC557" s="67">
        <f t="shared" si="25"/>
        <v>18</v>
      </c>
      <c r="AD557" s="285">
        <v>1021.9</v>
      </c>
      <c r="AE557" s="122"/>
      <c r="AF557" s="51"/>
      <c r="AG557" s="51"/>
      <c r="AH557" s="51"/>
      <c r="AI557" s="51"/>
      <c r="AJ557" s="51"/>
      <c r="AK557" s="51"/>
      <c r="AL557" s="51"/>
      <c r="AM557" s="68"/>
      <c r="AN557" s="68"/>
      <c r="AO557" s="68"/>
      <c r="AP557" s="68"/>
      <c r="AQ557" s="68"/>
      <c r="AR557" s="68"/>
      <c r="AS557" s="68"/>
      <c r="AT557" s="68"/>
      <c r="AU557" s="68"/>
      <c r="AV557" s="68"/>
      <c r="AW557" s="68"/>
    </row>
    <row r="558" spans="1:49" ht="30" customHeight="1" x14ac:dyDescent="0.25">
      <c r="A558" s="102"/>
      <c r="B558" s="103"/>
      <c r="C558" s="178" t="s">
        <v>1525</v>
      </c>
      <c r="D558" s="178"/>
      <c r="E558" s="180"/>
      <c r="F558" s="178"/>
      <c r="G558" s="153"/>
      <c r="H558" s="153"/>
      <c r="I558" s="153"/>
      <c r="J558" s="153"/>
      <c r="K558" s="153"/>
      <c r="L558" s="153"/>
      <c r="M558" s="153"/>
      <c r="N558" s="153"/>
      <c r="O558" s="153"/>
      <c r="P558" s="153"/>
      <c r="Q558" s="153"/>
      <c r="R558" s="185"/>
      <c r="S558" s="153"/>
      <c r="T558" s="178"/>
      <c r="U558" s="185"/>
      <c r="V558" s="153"/>
      <c r="W558" s="153"/>
      <c r="X558" s="153"/>
      <c r="Y558" s="153"/>
      <c r="Z558" s="42"/>
      <c r="AA558" s="48">
        <f t="shared" si="24"/>
        <v>0</v>
      </c>
      <c r="AB558" s="178"/>
      <c r="AC558" s="50">
        <f t="shared" si="25"/>
        <v>0</v>
      </c>
      <c r="AD558" s="285"/>
    </row>
    <row r="559" spans="1:49" ht="30" customHeight="1" x14ac:dyDescent="0.25">
      <c r="A559" s="106" t="s">
        <v>1526</v>
      </c>
      <c r="B559" s="186" t="s">
        <v>1527</v>
      </c>
      <c r="C559" s="186" t="s">
        <v>1528</v>
      </c>
      <c r="D559" s="214" t="s">
        <v>2267</v>
      </c>
      <c r="E559" s="214"/>
      <c r="F559" s="158" t="s">
        <v>35</v>
      </c>
      <c r="G559" s="159">
        <v>40</v>
      </c>
      <c r="H559" s="159"/>
      <c r="I559" s="159"/>
      <c r="J559" s="159">
        <v>5</v>
      </c>
      <c r="K559" s="159"/>
      <c r="L559" s="159"/>
      <c r="M559" s="159"/>
      <c r="N559" s="159">
        <v>15</v>
      </c>
      <c r="O559" s="159"/>
      <c r="P559" s="159">
        <v>10</v>
      </c>
      <c r="Q559" s="159"/>
      <c r="R559" s="159">
        <v>30</v>
      </c>
      <c r="S559" s="159"/>
      <c r="T559" s="159"/>
      <c r="U559" s="159"/>
      <c r="V559" s="159"/>
      <c r="W559" s="159"/>
      <c r="X559" s="159">
        <v>3</v>
      </c>
      <c r="Y559" s="160"/>
      <c r="Z559" s="64"/>
      <c r="AA559" s="66">
        <f t="shared" si="24"/>
        <v>103</v>
      </c>
      <c r="AB559" s="159"/>
      <c r="AC559" s="67">
        <f t="shared" si="25"/>
        <v>103</v>
      </c>
      <c r="AD559" s="285">
        <v>25.44</v>
      </c>
    </row>
    <row r="560" spans="1:49" ht="30" customHeight="1" x14ac:dyDescent="0.25">
      <c r="A560" s="108" t="s">
        <v>1529</v>
      </c>
      <c r="B560" s="343" t="s">
        <v>1530</v>
      </c>
      <c r="C560" s="343" t="s">
        <v>1531</v>
      </c>
      <c r="D560" s="2" t="s">
        <v>1532</v>
      </c>
      <c r="E560" s="72"/>
      <c r="F560" s="109" t="s">
        <v>35</v>
      </c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54"/>
      <c r="Z560" s="42"/>
      <c r="AA560" s="48">
        <f t="shared" si="24"/>
        <v>0</v>
      </c>
      <c r="AB560" s="55"/>
      <c r="AC560" s="50">
        <f t="shared" si="25"/>
        <v>0</v>
      </c>
      <c r="AD560" s="285"/>
    </row>
    <row r="561" spans="1:49" ht="30" customHeight="1" x14ac:dyDescent="0.25">
      <c r="A561" s="108" t="s">
        <v>1533</v>
      </c>
      <c r="B561" s="339"/>
      <c r="C561" s="339"/>
      <c r="D561" s="1" t="s">
        <v>1534</v>
      </c>
      <c r="E561" s="1"/>
      <c r="F561" s="115" t="s">
        <v>35</v>
      </c>
      <c r="G561" s="64">
        <v>5</v>
      </c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5"/>
      <c r="Z561" s="64"/>
      <c r="AA561" s="66">
        <f t="shared" si="24"/>
        <v>5</v>
      </c>
      <c r="AB561" s="64"/>
      <c r="AC561" s="67">
        <f t="shared" si="25"/>
        <v>5</v>
      </c>
      <c r="AD561" s="285">
        <v>568.70000000000005</v>
      </c>
    </row>
    <row r="562" spans="1:49" ht="30" customHeight="1" x14ac:dyDescent="0.25">
      <c r="A562" s="108" t="s">
        <v>1535</v>
      </c>
      <c r="B562" s="192" t="s">
        <v>1536</v>
      </c>
      <c r="C562" s="2" t="s">
        <v>1536</v>
      </c>
      <c r="D562" s="2" t="s">
        <v>2268</v>
      </c>
      <c r="E562" s="72"/>
      <c r="F562" s="109" t="s">
        <v>35</v>
      </c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54"/>
      <c r="Z562" s="42"/>
      <c r="AA562" s="48">
        <f t="shared" si="24"/>
        <v>0</v>
      </c>
      <c r="AB562" s="55"/>
      <c r="AC562" s="50">
        <f t="shared" si="25"/>
        <v>0</v>
      </c>
      <c r="AD562" s="285"/>
    </row>
    <row r="563" spans="1:49" ht="74.25" customHeight="1" x14ac:dyDescent="0.25">
      <c r="A563" s="108" t="s">
        <v>1537</v>
      </c>
      <c r="B563" s="2" t="s">
        <v>1538</v>
      </c>
      <c r="C563" s="2" t="s">
        <v>1538</v>
      </c>
      <c r="D563" s="2" t="s">
        <v>2269</v>
      </c>
      <c r="E563" s="72" t="s">
        <v>1539</v>
      </c>
      <c r="F563" s="109" t="s">
        <v>35</v>
      </c>
      <c r="G563" s="42">
        <v>34</v>
      </c>
      <c r="H563" s="42"/>
      <c r="I563" s="42"/>
      <c r="J563" s="42"/>
      <c r="K563" s="42"/>
      <c r="L563" s="42"/>
      <c r="M563" s="42"/>
      <c r="N563" s="42">
        <v>10</v>
      </c>
      <c r="O563" s="42"/>
      <c r="P563" s="42"/>
      <c r="Q563" s="42">
        <v>5</v>
      </c>
      <c r="R563" s="42">
        <v>30</v>
      </c>
      <c r="S563" s="42"/>
      <c r="T563" s="42"/>
      <c r="U563" s="42">
        <v>30</v>
      </c>
      <c r="V563" s="42"/>
      <c r="W563" s="42"/>
      <c r="X563" s="42">
        <v>3</v>
      </c>
      <c r="Y563" s="54"/>
      <c r="Z563" s="42"/>
      <c r="AA563" s="48">
        <f t="shared" si="24"/>
        <v>112</v>
      </c>
      <c r="AB563" s="55"/>
      <c r="AC563" s="50">
        <f t="shared" si="25"/>
        <v>112</v>
      </c>
      <c r="AD563" s="285">
        <v>82.81</v>
      </c>
    </row>
    <row r="564" spans="1:49" ht="43.5" customHeight="1" x14ac:dyDescent="0.25">
      <c r="A564" s="108" t="s">
        <v>1540</v>
      </c>
      <c r="B564" s="2" t="s">
        <v>1541</v>
      </c>
      <c r="C564" s="2" t="s">
        <v>1542</v>
      </c>
      <c r="D564" s="2" t="s">
        <v>2270</v>
      </c>
      <c r="E564" s="72" t="s">
        <v>1543</v>
      </c>
      <c r="F564" s="109" t="s">
        <v>35</v>
      </c>
      <c r="G564" s="42"/>
      <c r="H564" s="42">
        <v>5</v>
      </c>
      <c r="I564" s="42"/>
      <c r="J564" s="42"/>
      <c r="K564" s="42"/>
      <c r="L564" s="42"/>
      <c r="M564" s="42"/>
      <c r="N564" s="42">
        <v>10</v>
      </c>
      <c r="O564" s="42"/>
      <c r="P564" s="42"/>
      <c r="Q564" s="42">
        <v>5</v>
      </c>
      <c r="R564" s="42"/>
      <c r="S564" s="42"/>
      <c r="T564" s="42"/>
      <c r="U564" s="42">
        <v>35</v>
      </c>
      <c r="V564" s="42"/>
      <c r="W564" s="42"/>
      <c r="X564" s="42"/>
      <c r="Y564" s="54">
        <v>10</v>
      </c>
      <c r="Z564" s="42"/>
      <c r="AA564" s="48">
        <f t="shared" si="24"/>
        <v>65</v>
      </c>
      <c r="AB564" s="55"/>
      <c r="AC564" s="50">
        <f t="shared" si="25"/>
        <v>65</v>
      </c>
      <c r="AD564" s="287">
        <v>448.3</v>
      </c>
    </row>
    <row r="565" spans="1:49" ht="30" customHeight="1" x14ac:dyDescent="0.25">
      <c r="A565" s="108" t="s">
        <v>1544</v>
      </c>
      <c r="B565" s="192" t="s">
        <v>1545</v>
      </c>
      <c r="C565" s="2" t="s">
        <v>1545</v>
      </c>
      <c r="D565" s="2" t="s">
        <v>2271</v>
      </c>
      <c r="E565" s="72"/>
      <c r="F565" s="109" t="s">
        <v>35</v>
      </c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54"/>
      <c r="Z565" s="42"/>
      <c r="AA565" s="48">
        <f t="shared" si="24"/>
        <v>0</v>
      </c>
      <c r="AB565" s="55"/>
      <c r="AC565" s="50">
        <f t="shared" si="25"/>
        <v>0</v>
      </c>
      <c r="AD565" s="285"/>
    </row>
    <row r="566" spans="1:49" ht="30" customHeight="1" x14ac:dyDescent="0.25">
      <c r="A566" s="108" t="s">
        <v>1546</v>
      </c>
      <c r="B566" s="343" t="s">
        <v>1547</v>
      </c>
      <c r="C566" s="343" t="s">
        <v>1547</v>
      </c>
      <c r="D566" s="2" t="s">
        <v>2272</v>
      </c>
      <c r="E566" s="72"/>
      <c r="F566" s="109" t="s">
        <v>35</v>
      </c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54"/>
      <c r="Z566" s="42"/>
      <c r="AA566" s="48">
        <f t="shared" si="24"/>
        <v>0</v>
      </c>
      <c r="AB566" s="55"/>
      <c r="AC566" s="50">
        <f t="shared" si="25"/>
        <v>0</v>
      </c>
      <c r="AD566" s="285"/>
    </row>
    <row r="567" spans="1:49" ht="30" customHeight="1" x14ac:dyDescent="0.25">
      <c r="A567" s="108" t="s">
        <v>1548</v>
      </c>
      <c r="B567" s="341"/>
      <c r="C567" s="341"/>
      <c r="D567" s="2" t="s">
        <v>2273</v>
      </c>
      <c r="E567" s="72"/>
      <c r="F567" s="109" t="s">
        <v>35</v>
      </c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54"/>
      <c r="Z567" s="42"/>
      <c r="AA567" s="48">
        <f t="shared" si="24"/>
        <v>0</v>
      </c>
      <c r="AB567" s="55"/>
      <c r="AC567" s="50">
        <f t="shared" si="25"/>
        <v>0</v>
      </c>
      <c r="AD567" s="285"/>
    </row>
    <row r="568" spans="1:49" ht="30" customHeight="1" x14ac:dyDescent="0.25">
      <c r="A568" s="108" t="s">
        <v>1549</v>
      </c>
      <c r="B568" s="341"/>
      <c r="C568" s="341"/>
      <c r="D568" s="223" t="s">
        <v>2274</v>
      </c>
      <c r="E568" s="224"/>
      <c r="F568" s="225" t="s">
        <v>35</v>
      </c>
      <c r="G568" s="73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54"/>
      <c r="Z568" s="42"/>
      <c r="AA568" s="48">
        <f t="shared" si="24"/>
        <v>0</v>
      </c>
      <c r="AB568" s="55"/>
      <c r="AC568" s="50">
        <f t="shared" si="25"/>
        <v>0</v>
      </c>
      <c r="AD568" s="285"/>
    </row>
    <row r="569" spans="1:49" ht="30" customHeight="1" x14ac:dyDescent="0.25">
      <c r="A569" s="108" t="s">
        <v>1550</v>
      </c>
      <c r="B569" s="341"/>
      <c r="C569" s="341"/>
      <c r="D569" s="2" t="s">
        <v>2275</v>
      </c>
      <c r="E569" s="72"/>
      <c r="F569" s="109" t="s">
        <v>35</v>
      </c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54"/>
      <c r="Z569" s="42"/>
      <c r="AA569" s="48">
        <f t="shared" si="24"/>
        <v>0</v>
      </c>
      <c r="AB569" s="55"/>
      <c r="AC569" s="50">
        <f t="shared" si="25"/>
        <v>0</v>
      </c>
      <c r="AD569" s="285"/>
    </row>
    <row r="570" spans="1:49" ht="30" customHeight="1" x14ac:dyDescent="0.25">
      <c r="A570" s="108" t="s">
        <v>1551</v>
      </c>
      <c r="B570" s="339"/>
      <c r="C570" s="339"/>
      <c r="D570" s="2" t="s">
        <v>2276</v>
      </c>
      <c r="E570" s="72"/>
      <c r="F570" s="109" t="s">
        <v>35</v>
      </c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54"/>
      <c r="Z570" s="42"/>
      <c r="AA570" s="48">
        <f t="shared" si="24"/>
        <v>0</v>
      </c>
      <c r="AB570" s="55"/>
      <c r="AC570" s="50">
        <f t="shared" si="25"/>
        <v>0</v>
      </c>
      <c r="AD570" s="285"/>
    </row>
    <row r="571" spans="1:49" ht="30" customHeight="1" x14ac:dyDescent="0.25">
      <c r="A571" s="114" t="s">
        <v>1552</v>
      </c>
      <c r="B571" s="226" t="s">
        <v>1553</v>
      </c>
      <c r="C571" s="1" t="s">
        <v>1554</v>
      </c>
      <c r="D571" s="1" t="s">
        <v>1555</v>
      </c>
      <c r="E571" s="1"/>
      <c r="F571" s="115" t="s">
        <v>35</v>
      </c>
      <c r="G571" s="64">
        <v>30</v>
      </c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5"/>
      <c r="Z571" s="64"/>
      <c r="AA571" s="66">
        <f t="shared" si="24"/>
        <v>30</v>
      </c>
      <c r="AB571" s="64"/>
      <c r="AC571" s="67">
        <f t="shared" si="25"/>
        <v>30</v>
      </c>
      <c r="AD571" s="285">
        <v>627.52</v>
      </c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</row>
    <row r="572" spans="1:49" ht="30" customHeight="1" x14ac:dyDescent="0.25">
      <c r="A572" s="114" t="s">
        <v>1556</v>
      </c>
      <c r="B572" s="226" t="s">
        <v>1557</v>
      </c>
      <c r="C572" s="1" t="s">
        <v>1558</v>
      </c>
      <c r="D572" s="1" t="s">
        <v>2277</v>
      </c>
      <c r="E572" s="1"/>
      <c r="F572" s="115" t="s">
        <v>104</v>
      </c>
      <c r="G572" s="64">
        <v>100</v>
      </c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5"/>
      <c r="Z572" s="64"/>
      <c r="AA572" s="66">
        <f t="shared" si="24"/>
        <v>100</v>
      </c>
      <c r="AB572" s="64"/>
      <c r="AC572" s="67">
        <f t="shared" si="25"/>
        <v>100</v>
      </c>
      <c r="AD572" s="285">
        <v>111.83</v>
      </c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</row>
    <row r="573" spans="1:49" ht="30" customHeight="1" x14ac:dyDescent="0.25">
      <c r="A573" s="114" t="s">
        <v>1559</v>
      </c>
      <c r="B573" s="349" t="s">
        <v>1560</v>
      </c>
      <c r="C573" s="1" t="s">
        <v>1561</v>
      </c>
      <c r="D573" s="1" t="s">
        <v>2278</v>
      </c>
      <c r="E573" s="1"/>
      <c r="F573" s="115" t="s">
        <v>104</v>
      </c>
      <c r="G573" s="64">
        <v>25</v>
      </c>
      <c r="H573" s="64">
        <v>10</v>
      </c>
      <c r="I573" s="64">
        <v>3</v>
      </c>
      <c r="J573" s="64"/>
      <c r="K573" s="64"/>
      <c r="L573" s="64">
        <v>50</v>
      </c>
      <c r="M573" s="64"/>
      <c r="N573" s="64"/>
      <c r="O573" s="64"/>
      <c r="P573" s="64">
        <v>4</v>
      </c>
      <c r="Q573" s="64">
        <v>10</v>
      </c>
      <c r="R573" s="64"/>
      <c r="S573" s="64"/>
      <c r="T573" s="64"/>
      <c r="U573" s="64"/>
      <c r="V573" s="64"/>
      <c r="W573" s="64"/>
      <c r="X573" s="64"/>
      <c r="Y573" s="65"/>
      <c r="Z573" s="64"/>
      <c r="AA573" s="66">
        <f t="shared" si="24"/>
        <v>102</v>
      </c>
      <c r="AB573" s="64"/>
      <c r="AC573" s="67">
        <f t="shared" si="25"/>
        <v>102</v>
      </c>
      <c r="AD573" s="285">
        <v>43</v>
      </c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</row>
    <row r="574" spans="1:49" ht="30" customHeight="1" x14ac:dyDescent="0.25">
      <c r="A574" s="114" t="s">
        <v>1562</v>
      </c>
      <c r="B574" s="339"/>
      <c r="C574" s="226" t="s">
        <v>1563</v>
      </c>
      <c r="D574" s="1" t="s">
        <v>2279</v>
      </c>
      <c r="E574" s="1"/>
      <c r="F574" s="115" t="s">
        <v>35</v>
      </c>
      <c r="G574" s="64"/>
      <c r="H574" s="64"/>
      <c r="I574" s="64"/>
      <c r="J574" s="64"/>
      <c r="K574" s="64">
        <v>10</v>
      </c>
      <c r="L574" s="64"/>
      <c r="M574" s="64"/>
      <c r="N574" s="64"/>
      <c r="O574" s="64"/>
      <c r="P574" s="64"/>
      <c r="Q574" s="64">
        <v>5</v>
      </c>
      <c r="R574" s="64"/>
      <c r="S574" s="64"/>
      <c r="T574" s="64"/>
      <c r="U574" s="64"/>
      <c r="V574" s="64"/>
      <c r="W574" s="64">
        <v>10</v>
      </c>
      <c r="X574" s="64"/>
      <c r="Y574" s="65"/>
      <c r="Z574" s="64"/>
      <c r="AA574" s="66">
        <f t="shared" si="24"/>
        <v>25</v>
      </c>
      <c r="AB574" s="64"/>
      <c r="AC574" s="67">
        <f t="shared" si="25"/>
        <v>25</v>
      </c>
      <c r="AD574" s="285">
        <v>32.799999999999997</v>
      </c>
      <c r="AG574" s="13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</row>
    <row r="575" spans="1:49" ht="30" customHeight="1" x14ac:dyDescent="0.25">
      <c r="A575" s="114" t="s">
        <v>1564</v>
      </c>
      <c r="B575" s="78" t="s">
        <v>1565</v>
      </c>
      <c r="C575" s="1" t="s">
        <v>1566</v>
      </c>
      <c r="D575" s="1" t="s">
        <v>2280</v>
      </c>
      <c r="E575" s="1"/>
      <c r="F575" s="115" t="s">
        <v>104</v>
      </c>
      <c r="G575" s="64">
        <v>18</v>
      </c>
      <c r="H575" s="64">
        <v>10</v>
      </c>
      <c r="I575" s="64"/>
      <c r="J575" s="64"/>
      <c r="K575" s="64">
        <v>5</v>
      </c>
      <c r="L575" s="64"/>
      <c r="M575" s="64"/>
      <c r="N575" s="64"/>
      <c r="O575" s="64"/>
      <c r="P575" s="64"/>
      <c r="Q575" s="64">
        <v>10</v>
      </c>
      <c r="R575" s="64"/>
      <c r="S575" s="64"/>
      <c r="T575" s="64"/>
      <c r="U575" s="64"/>
      <c r="V575" s="64"/>
      <c r="W575" s="64"/>
      <c r="X575" s="64"/>
      <c r="Y575" s="65"/>
      <c r="Z575" s="64"/>
      <c r="AA575" s="66">
        <f t="shared" si="24"/>
        <v>43</v>
      </c>
      <c r="AB575" s="64"/>
      <c r="AC575" s="67">
        <f t="shared" si="25"/>
        <v>43</v>
      </c>
      <c r="AD575" s="285">
        <v>20.14</v>
      </c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</row>
    <row r="576" spans="1:49" ht="70.5" customHeight="1" x14ac:dyDescent="0.25">
      <c r="A576" s="114" t="s">
        <v>1567</v>
      </c>
      <c r="B576" s="6" t="s">
        <v>1568</v>
      </c>
      <c r="C576" s="227" t="s">
        <v>1569</v>
      </c>
      <c r="D576" s="1" t="s">
        <v>2281</v>
      </c>
      <c r="E576" s="1"/>
      <c r="F576" s="115" t="s">
        <v>104</v>
      </c>
      <c r="G576" s="64">
        <v>9</v>
      </c>
      <c r="H576" s="64"/>
      <c r="I576" s="64"/>
      <c r="J576" s="64"/>
      <c r="K576" s="64"/>
      <c r="L576" s="64"/>
      <c r="M576" s="64"/>
      <c r="N576" s="64"/>
      <c r="O576" s="64"/>
      <c r="P576" s="64"/>
      <c r="Q576" s="64">
        <v>2</v>
      </c>
      <c r="R576" s="64">
        <v>10</v>
      </c>
      <c r="S576" s="64"/>
      <c r="T576" s="64"/>
      <c r="U576" s="64"/>
      <c r="V576" s="64"/>
      <c r="W576" s="64"/>
      <c r="X576" s="64"/>
      <c r="Y576" s="65"/>
      <c r="Z576" s="64"/>
      <c r="AA576" s="66">
        <f t="shared" si="24"/>
        <v>21</v>
      </c>
      <c r="AB576" s="64"/>
      <c r="AC576" s="67">
        <f t="shared" si="25"/>
        <v>21</v>
      </c>
      <c r="AD576" s="285">
        <v>149.30000000000001</v>
      </c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</row>
    <row r="577" spans="1:49" ht="48.75" customHeight="1" x14ac:dyDescent="0.25">
      <c r="A577" s="114" t="s">
        <v>1570</v>
      </c>
      <c r="B577" s="1" t="s">
        <v>1571</v>
      </c>
      <c r="C577" s="226" t="s">
        <v>1572</v>
      </c>
      <c r="D577" s="1" t="s">
        <v>2282</v>
      </c>
      <c r="E577" s="1"/>
      <c r="F577" s="115" t="s">
        <v>104</v>
      </c>
      <c r="G577" s="64">
        <v>66</v>
      </c>
      <c r="H577" s="64"/>
      <c r="I577" s="64"/>
      <c r="J577" s="64">
        <v>15</v>
      </c>
      <c r="K577" s="64">
        <v>50</v>
      </c>
      <c r="L577" s="64"/>
      <c r="M577" s="64"/>
      <c r="N577" s="64">
        <v>30</v>
      </c>
      <c r="O577" s="64">
        <v>30</v>
      </c>
      <c r="P577" s="64"/>
      <c r="Q577" s="77">
        <v>10</v>
      </c>
      <c r="R577" s="64">
        <v>20</v>
      </c>
      <c r="S577" s="64"/>
      <c r="T577" s="64"/>
      <c r="U577" s="64"/>
      <c r="V577" s="64">
        <v>2</v>
      </c>
      <c r="W577" s="64">
        <v>10</v>
      </c>
      <c r="X577" s="64">
        <v>5</v>
      </c>
      <c r="Y577" s="65"/>
      <c r="Z577" s="64">
        <v>5</v>
      </c>
      <c r="AA577" s="66">
        <f t="shared" si="24"/>
        <v>243</v>
      </c>
      <c r="AB577" s="64"/>
      <c r="AC577" s="67">
        <f t="shared" si="25"/>
        <v>243</v>
      </c>
      <c r="AD577" s="285">
        <v>27.28</v>
      </c>
      <c r="AG577" s="13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</row>
    <row r="578" spans="1:49" ht="30" customHeight="1" x14ac:dyDescent="0.25">
      <c r="A578" s="114" t="s">
        <v>1573</v>
      </c>
      <c r="B578" s="64" t="s">
        <v>1574</v>
      </c>
      <c r="C578" s="228" t="s">
        <v>1575</v>
      </c>
      <c r="D578" s="77" t="s">
        <v>2283</v>
      </c>
      <c r="E578" s="1"/>
      <c r="F578" s="115" t="s">
        <v>104</v>
      </c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5"/>
      <c r="Z578" s="64"/>
      <c r="AA578" s="66">
        <f t="shared" si="24"/>
        <v>0</v>
      </c>
      <c r="AB578" s="64"/>
      <c r="AC578" s="67">
        <f t="shared" si="25"/>
        <v>0</v>
      </c>
      <c r="AD578" s="285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</row>
    <row r="579" spans="1:49" ht="30" customHeight="1" x14ac:dyDescent="0.25">
      <c r="A579" s="114" t="s">
        <v>1576</v>
      </c>
      <c r="B579" s="229" t="s">
        <v>2284</v>
      </c>
      <c r="C579" s="230" t="s">
        <v>1577</v>
      </c>
      <c r="D579" s="231" t="s">
        <v>2285</v>
      </c>
      <c r="E579" s="232" t="s">
        <v>1578</v>
      </c>
      <c r="F579" s="115" t="s">
        <v>35</v>
      </c>
      <c r="G579" s="64">
        <v>3</v>
      </c>
      <c r="H579" s="64"/>
      <c r="I579" s="64"/>
      <c r="J579" s="64"/>
      <c r="K579" s="64"/>
      <c r="L579" s="64"/>
      <c r="M579" s="64">
        <v>5</v>
      </c>
      <c r="N579" s="64"/>
      <c r="O579" s="64">
        <v>1</v>
      </c>
      <c r="P579" s="64"/>
      <c r="Q579" s="64"/>
      <c r="R579" s="64"/>
      <c r="S579" s="64"/>
      <c r="T579" s="64"/>
      <c r="U579" s="64"/>
      <c r="V579" s="64"/>
      <c r="W579" s="64"/>
      <c r="X579" s="64"/>
      <c r="Y579" s="65"/>
      <c r="Z579" s="64"/>
      <c r="AA579" s="66">
        <f t="shared" si="24"/>
        <v>9</v>
      </c>
      <c r="AB579" s="64"/>
      <c r="AC579" s="67">
        <f t="shared" si="25"/>
        <v>9</v>
      </c>
      <c r="AD579" s="285">
        <v>849.22</v>
      </c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</row>
    <row r="580" spans="1:49" ht="30" customHeight="1" x14ac:dyDescent="0.25">
      <c r="A580" s="108" t="s">
        <v>1579</v>
      </c>
      <c r="B580" s="233" t="s">
        <v>1580</v>
      </c>
      <c r="C580" s="69" t="s">
        <v>1581</v>
      </c>
      <c r="D580" s="69" t="s">
        <v>2286</v>
      </c>
      <c r="E580" s="72"/>
      <c r="F580" s="109" t="s">
        <v>35</v>
      </c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54"/>
      <c r="Z580" s="42"/>
      <c r="AA580" s="48">
        <f t="shared" si="24"/>
        <v>0</v>
      </c>
      <c r="AB580" s="55"/>
      <c r="AC580" s="50">
        <f t="shared" si="25"/>
        <v>0</v>
      </c>
      <c r="AD580" s="285"/>
    </row>
    <row r="581" spans="1:49" ht="30" customHeight="1" x14ac:dyDescent="0.25">
      <c r="A581" s="108" t="s">
        <v>1582</v>
      </c>
      <c r="B581" s="233" t="s">
        <v>1583</v>
      </c>
      <c r="C581" s="69" t="s">
        <v>1584</v>
      </c>
      <c r="D581" s="2" t="s">
        <v>2287</v>
      </c>
      <c r="E581" s="72"/>
      <c r="F581" s="109" t="s">
        <v>104</v>
      </c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54"/>
      <c r="Z581" s="42"/>
      <c r="AA581" s="48">
        <f t="shared" si="24"/>
        <v>0</v>
      </c>
      <c r="AB581" s="55"/>
      <c r="AC581" s="50">
        <f t="shared" si="25"/>
        <v>0</v>
      </c>
      <c r="AD581" s="285"/>
    </row>
    <row r="582" spans="1:49" ht="30" customHeight="1" x14ac:dyDescent="0.25">
      <c r="A582" s="108" t="s">
        <v>1585</v>
      </c>
      <c r="B582" s="2" t="s">
        <v>1586</v>
      </c>
      <c r="C582" s="69" t="s">
        <v>1587</v>
      </c>
      <c r="D582" s="234">
        <v>2</v>
      </c>
      <c r="E582" s="72"/>
      <c r="F582" s="109" t="s">
        <v>104</v>
      </c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54"/>
      <c r="Z582" s="42"/>
      <c r="AA582" s="48">
        <f t="shared" si="24"/>
        <v>0</v>
      </c>
      <c r="AB582" s="55"/>
      <c r="AC582" s="50">
        <f t="shared" si="25"/>
        <v>0</v>
      </c>
      <c r="AD582" s="285"/>
    </row>
    <row r="583" spans="1:49" ht="30" customHeight="1" x14ac:dyDescent="0.25">
      <c r="A583" s="114" t="s">
        <v>1588</v>
      </c>
      <c r="B583" s="78" t="s">
        <v>1589</v>
      </c>
      <c r="C583" s="64" t="s">
        <v>1590</v>
      </c>
      <c r="D583" s="64" t="s">
        <v>1591</v>
      </c>
      <c r="E583" s="1" t="s">
        <v>1592</v>
      </c>
      <c r="F583" s="115" t="s">
        <v>35</v>
      </c>
      <c r="G583" s="64">
        <v>5</v>
      </c>
      <c r="H583" s="64"/>
      <c r="I583" s="64"/>
      <c r="J583" s="64">
        <v>7</v>
      </c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>
        <v>30</v>
      </c>
      <c r="V583" s="64"/>
      <c r="W583" s="64"/>
      <c r="X583" s="64"/>
      <c r="Y583" s="65"/>
      <c r="Z583" s="64"/>
      <c r="AA583" s="66">
        <f t="shared" si="24"/>
        <v>42</v>
      </c>
      <c r="AB583" s="64"/>
      <c r="AC583" s="67">
        <f t="shared" si="25"/>
        <v>42</v>
      </c>
      <c r="AD583" s="285">
        <v>74.5</v>
      </c>
    </row>
    <row r="584" spans="1:49" ht="30" customHeight="1" x14ac:dyDescent="0.25">
      <c r="A584" s="114" t="s">
        <v>1593</v>
      </c>
      <c r="B584" s="1" t="s">
        <v>1594</v>
      </c>
      <c r="C584" s="1" t="s">
        <v>1595</v>
      </c>
      <c r="D584" s="1" t="s">
        <v>2288</v>
      </c>
      <c r="E584" s="1"/>
      <c r="F584" s="115" t="s">
        <v>104</v>
      </c>
      <c r="G584" s="64">
        <v>48</v>
      </c>
      <c r="H584" s="64"/>
      <c r="I584" s="64"/>
      <c r="J584" s="64"/>
      <c r="K584" s="64"/>
      <c r="L584" s="64"/>
      <c r="M584" s="64"/>
      <c r="N584" s="64">
        <v>5</v>
      </c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5"/>
      <c r="Z584" s="64"/>
      <c r="AA584" s="66">
        <f t="shared" si="24"/>
        <v>53</v>
      </c>
      <c r="AB584" s="64"/>
      <c r="AC584" s="67">
        <f t="shared" si="25"/>
        <v>53</v>
      </c>
      <c r="AD584" s="290">
        <v>149.94</v>
      </c>
    </row>
    <row r="585" spans="1:49" ht="30" customHeight="1" x14ac:dyDescent="0.25">
      <c r="A585" s="108" t="s">
        <v>1596</v>
      </c>
      <c r="B585" s="235" t="s">
        <v>1597</v>
      </c>
      <c r="C585" s="235" t="s">
        <v>1597</v>
      </c>
      <c r="D585" s="52" t="s">
        <v>2289</v>
      </c>
      <c r="E585" s="72"/>
      <c r="F585" s="109" t="s">
        <v>104</v>
      </c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54"/>
      <c r="Z585" s="42"/>
      <c r="AA585" s="48">
        <f t="shared" si="24"/>
        <v>0</v>
      </c>
      <c r="AB585" s="55"/>
      <c r="AC585" s="50">
        <f t="shared" si="25"/>
        <v>0</v>
      </c>
      <c r="AD585" s="285"/>
    </row>
    <row r="586" spans="1:49" ht="30" customHeight="1" x14ac:dyDescent="0.25">
      <c r="A586" s="114" t="s">
        <v>1598</v>
      </c>
      <c r="B586" s="77" t="s">
        <v>1599</v>
      </c>
      <c r="C586" s="77" t="s">
        <v>1599</v>
      </c>
      <c r="D586" s="77" t="s">
        <v>2290</v>
      </c>
      <c r="E586" s="1" t="s">
        <v>1600</v>
      </c>
      <c r="F586" s="115" t="s">
        <v>104</v>
      </c>
      <c r="G586" s="64">
        <v>40</v>
      </c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5"/>
      <c r="Z586" s="64"/>
      <c r="AA586" s="66">
        <f t="shared" si="24"/>
        <v>40</v>
      </c>
      <c r="AB586" s="64"/>
      <c r="AC586" s="67">
        <f t="shared" si="25"/>
        <v>40</v>
      </c>
      <c r="AD586" s="285"/>
    </row>
    <row r="587" spans="1:49" ht="30" customHeight="1" x14ac:dyDescent="0.25">
      <c r="A587" s="108" t="s">
        <v>1601</v>
      </c>
      <c r="B587" s="52" t="s">
        <v>1602</v>
      </c>
      <c r="C587" s="52" t="s">
        <v>1603</v>
      </c>
      <c r="D587" s="52" t="s">
        <v>2291</v>
      </c>
      <c r="E587" s="72"/>
      <c r="F587" s="109" t="s">
        <v>35</v>
      </c>
      <c r="G587" s="42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236"/>
      <c r="Z587" s="42"/>
      <c r="AA587" s="48">
        <f t="shared" si="24"/>
        <v>0</v>
      </c>
      <c r="AB587" s="237"/>
      <c r="AC587" s="50">
        <f t="shared" si="25"/>
        <v>0</v>
      </c>
      <c r="AD587" s="285"/>
    </row>
    <row r="588" spans="1:49" ht="30" customHeight="1" x14ac:dyDescent="0.25">
      <c r="A588" s="114" t="s">
        <v>1604</v>
      </c>
      <c r="B588" s="77" t="s">
        <v>1605</v>
      </c>
      <c r="C588" s="77" t="s">
        <v>1606</v>
      </c>
      <c r="D588" s="77" t="s">
        <v>1607</v>
      </c>
      <c r="E588" s="1"/>
      <c r="F588" s="115" t="s">
        <v>35</v>
      </c>
      <c r="G588" s="64">
        <v>1</v>
      </c>
      <c r="H588" s="64"/>
      <c r="I588" s="64"/>
      <c r="J588" s="64">
        <v>9</v>
      </c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5"/>
      <c r="Z588" s="64">
        <v>1</v>
      </c>
      <c r="AA588" s="66">
        <f t="shared" si="24"/>
        <v>11</v>
      </c>
      <c r="AB588" s="64"/>
      <c r="AC588" s="67">
        <f t="shared" si="25"/>
        <v>11</v>
      </c>
      <c r="AD588" s="285">
        <v>1468.72</v>
      </c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</row>
    <row r="589" spans="1:49" ht="30" customHeight="1" x14ac:dyDescent="0.25">
      <c r="A589" s="108" t="s">
        <v>1608</v>
      </c>
      <c r="B589" s="52" t="s">
        <v>1609</v>
      </c>
      <c r="C589" s="52" t="s">
        <v>1610</v>
      </c>
      <c r="D589" s="52" t="s">
        <v>2292</v>
      </c>
      <c r="E589" s="72"/>
      <c r="F589" s="109" t="s">
        <v>104</v>
      </c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54"/>
      <c r="Z589" s="42"/>
      <c r="AA589" s="48">
        <f t="shared" si="24"/>
        <v>0</v>
      </c>
      <c r="AB589" s="55"/>
      <c r="AC589" s="50">
        <f t="shared" si="25"/>
        <v>0</v>
      </c>
      <c r="AD589" s="285"/>
    </row>
    <row r="590" spans="1:49" ht="30" customHeight="1" x14ac:dyDescent="0.25">
      <c r="A590" s="108" t="s">
        <v>1611</v>
      </c>
      <c r="B590" s="192" t="s">
        <v>846</v>
      </c>
      <c r="C590" s="69"/>
      <c r="D590" s="52" t="s">
        <v>1612</v>
      </c>
      <c r="E590" s="72"/>
      <c r="F590" s="109" t="s">
        <v>104</v>
      </c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54"/>
      <c r="Z590" s="42"/>
      <c r="AA590" s="48">
        <f t="shared" si="24"/>
        <v>0</v>
      </c>
      <c r="AB590" s="55"/>
      <c r="AC590" s="50">
        <f t="shared" si="25"/>
        <v>0</v>
      </c>
      <c r="AD590" s="285"/>
    </row>
    <row r="591" spans="1:49" ht="30" customHeight="1" x14ac:dyDescent="0.25">
      <c r="A591" s="108" t="s">
        <v>1613</v>
      </c>
      <c r="B591" s="2" t="s">
        <v>881</v>
      </c>
      <c r="C591" s="69"/>
      <c r="D591" s="52" t="s">
        <v>1614</v>
      </c>
      <c r="E591" s="72"/>
      <c r="F591" s="109" t="s">
        <v>104</v>
      </c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54"/>
      <c r="Z591" s="42"/>
      <c r="AA591" s="48">
        <f t="shared" si="24"/>
        <v>0</v>
      </c>
      <c r="AB591" s="55"/>
      <c r="AC591" s="50">
        <f t="shared" si="25"/>
        <v>0</v>
      </c>
      <c r="AD591" s="285"/>
    </row>
    <row r="592" spans="1:49" ht="30" customHeight="1" x14ac:dyDescent="0.25">
      <c r="A592" s="108"/>
      <c r="B592" s="69"/>
      <c r="C592" s="192"/>
      <c r="D592" s="69"/>
      <c r="E592" s="72"/>
      <c r="F592" s="109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54"/>
      <c r="Z592" s="42"/>
      <c r="AA592" s="48"/>
      <c r="AB592" s="55"/>
      <c r="AC592" s="50"/>
      <c r="AD592" s="285"/>
    </row>
    <row r="593" spans="1:30" ht="30" customHeight="1" x14ac:dyDescent="0.25">
      <c r="A593" s="108" t="s">
        <v>1615</v>
      </c>
      <c r="B593" s="69" t="s">
        <v>1616</v>
      </c>
      <c r="C593" s="192" t="s">
        <v>1617</v>
      </c>
      <c r="D593" s="69" t="s">
        <v>1618</v>
      </c>
      <c r="E593" s="72"/>
      <c r="F593" s="109" t="s">
        <v>35</v>
      </c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54"/>
      <c r="Z593" s="42"/>
      <c r="AA593" s="48">
        <f t="shared" ref="AA593:AA663" si="26">SUM(G593:Z593)</f>
        <v>0</v>
      </c>
      <c r="AB593" s="55"/>
      <c r="AC593" s="50">
        <f t="shared" ref="AC593:AC617" si="27">AA593-AB593</f>
        <v>0</v>
      </c>
      <c r="AD593" s="285"/>
    </row>
    <row r="594" spans="1:30" ht="30" customHeight="1" x14ac:dyDescent="0.25">
      <c r="A594" s="108" t="s">
        <v>1619</v>
      </c>
      <c r="B594" s="69"/>
      <c r="C594" s="69" t="s">
        <v>1620</v>
      </c>
      <c r="D594" s="69" t="s">
        <v>1621</v>
      </c>
      <c r="E594" s="72"/>
      <c r="F594" s="109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54"/>
      <c r="Z594" s="42"/>
      <c r="AA594" s="48">
        <f t="shared" si="26"/>
        <v>0</v>
      </c>
      <c r="AB594" s="55"/>
      <c r="AC594" s="50">
        <f t="shared" si="27"/>
        <v>0</v>
      </c>
      <c r="AD594" s="285"/>
    </row>
    <row r="595" spans="1:30" ht="30" customHeight="1" x14ac:dyDescent="0.25">
      <c r="A595" s="108" t="s">
        <v>1622</v>
      </c>
      <c r="B595" s="69" t="s">
        <v>1007</v>
      </c>
      <c r="C595" s="238" t="s">
        <v>1623</v>
      </c>
      <c r="D595" s="52" t="s">
        <v>1624</v>
      </c>
      <c r="E595" s="72"/>
      <c r="F595" s="109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54"/>
      <c r="Z595" s="42"/>
      <c r="AA595" s="48">
        <f t="shared" si="26"/>
        <v>0</v>
      </c>
      <c r="AB595" s="55"/>
      <c r="AC595" s="50">
        <f t="shared" si="27"/>
        <v>0</v>
      </c>
      <c r="AD595" s="285"/>
    </row>
    <row r="596" spans="1:30" ht="30" customHeight="1" x14ac:dyDescent="0.25">
      <c r="A596" s="108" t="s">
        <v>1625</v>
      </c>
      <c r="B596" s="238" t="s">
        <v>1626</v>
      </c>
      <c r="C596" s="238" t="s">
        <v>1626</v>
      </c>
      <c r="D596" s="69" t="s">
        <v>1627</v>
      </c>
      <c r="E596" s="72"/>
      <c r="F596" s="109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54"/>
      <c r="Z596" s="42"/>
      <c r="AA596" s="48">
        <f t="shared" si="26"/>
        <v>0</v>
      </c>
      <c r="AB596" s="55"/>
      <c r="AC596" s="50">
        <f t="shared" si="27"/>
        <v>0</v>
      </c>
      <c r="AD596" s="285"/>
    </row>
    <row r="597" spans="1:30" ht="30" customHeight="1" x14ac:dyDescent="0.25">
      <c r="A597" s="108" t="s">
        <v>1628</v>
      </c>
      <c r="B597" s="239" t="s">
        <v>1629</v>
      </c>
      <c r="C597" s="69" t="s">
        <v>1630</v>
      </c>
      <c r="D597" s="69" t="s">
        <v>1631</v>
      </c>
      <c r="E597" s="72"/>
      <c r="F597" s="109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54"/>
      <c r="Z597" s="42"/>
      <c r="AA597" s="48">
        <f t="shared" si="26"/>
        <v>0</v>
      </c>
      <c r="AB597" s="55"/>
      <c r="AC597" s="50">
        <f t="shared" si="27"/>
        <v>0</v>
      </c>
      <c r="AD597" s="285"/>
    </row>
    <row r="598" spans="1:30" ht="30" customHeight="1" x14ac:dyDescent="0.25">
      <c r="A598" s="108" t="s">
        <v>1632</v>
      </c>
      <c r="B598" s="69" t="s">
        <v>1633</v>
      </c>
      <c r="C598" s="69"/>
      <c r="D598" s="69" t="s">
        <v>1634</v>
      </c>
      <c r="E598" s="72"/>
      <c r="F598" s="109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54"/>
      <c r="Z598" s="42"/>
      <c r="AA598" s="48">
        <f t="shared" si="26"/>
        <v>0</v>
      </c>
      <c r="AB598" s="55"/>
      <c r="AC598" s="50">
        <f t="shared" si="27"/>
        <v>0</v>
      </c>
      <c r="AD598" s="285"/>
    </row>
    <row r="599" spans="1:30" ht="30" customHeight="1" x14ac:dyDescent="0.25">
      <c r="A599" s="108" t="s">
        <v>1635</v>
      </c>
      <c r="B599" s="52" t="s">
        <v>1792</v>
      </c>
      <c r="C599" s="52" t="s">
        <v>1636</v>
      </c>
      <c r="D599" s="182" t="s">
        <v>1637</v>
      </c>
      <c r="E599" s="72"/>
      <c r="F599" s="109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54"/>
      <c r="Z599" s="42"/>
      <c r="AA599" s="48">
        <f t="shared" si="26"/>
        <v>0</v>
      </c>
      <c r="AB599" s="55"/>
      <c r="AC599" s="50">
        <f t="shared" si="27"/>
        <v>0</v>
      </c>
      <c r="AD599" s="285"/>
    </row>
    <row r="600" spans="1:30" ht="30" customHeight="1" x14ac:dyDescent="0.25">
      <c r="A600" s="108" t="s">
        <v>1638</v>
      </c>
      <c r="B600" s="192" t="s">
        <v>1639</v>
      </c>
      <c r="C600" s="69"/>
      <c r="D600" s="69" t="s">
        <v>1640</v>
      </c>
      <c r="E600" s="72"/>
      <c r="F600" s="109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54"/>
      <c r="Z600" s="42"/>
      <c r="AA600" s="48">
        <f t="shared" si="26"/>
        <v>0</v>
      </c>
      <c r="AB600" s="55"/>
      <c r="AC600" s="50">
        <f t="shared" si="27"/>
        <v>0</v>
      </c>
      <c r="AD600" s="285"/>
    </row>
    <row r="601" spans="1:30" ht="30" customHeight="1" x14ac:dyDescent="0.25">
      <c r="A601" s="108" t="s">
        <v>1641</v>
      </c>
      <c r="B601" s="238" t="s">
        <v>1642</v>
      </c>
      <c r="C601" s="238" t="s">
        <v>1643</v>
      </c>
      <c r="D601" s="52" t="s">
        <v>1644</v>
      </c>
      <c r="E601" s="72"/>
      <c r="F601" s="109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54"/>
      <c r="Z601" s="42"/>
      <c r="AA601" s="48">
        <f t="shared" si="26"/>
        <v>0</v>
      </c>
      <c r="AB601" s="55"/>
      <c r="AC601" s="50">
        <f t="shared" si="27"/>
        <v>0</v>
      </c>
      <c r="AD601" s="285"/>
    </row>
    <row r="602" spans="1:30" ht="30" customHeight="1" x14ac:dyDescent="0.25">
      <c r="A602" s="108" t="s">
        <v>1645</v>
      </c>
      <c r="B602" s="240" t="s">
        <v>1646</v>
      </c>
      <c r="C602" s="69"/>
      <c r="D602" s="69" t="s">
        <v>1647</v>
      </c>
      <c r="E602" s="72"/>
      <c r="F602" s="109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54"/>
      <c r="Z602" s="42"/>
      <c r="AA602" s="48">
        <f t="shared" si="26"/>
        <v>0</v>
      </c>
      <c r="AB602" s="55"/>
      <c r="AC602" s="50">
        <f t="shared" si="27"/>
        <v>0</v>
      </c>
      <c r="AD602" s="285"/>
    </row>
    <row r="603" spans="1:30" ht="30" customHeight="1" x14ac:dyDescent="0.25">
      <c r="A603" s="108" t="s">
        <v>1648</v>
      </c>
      <c r="B603" s="241" t="s">
        <v>1649</v>
      </c>
      <c r="C603" s="69"/>
      <c r="D603" s="69" t="s">
        <v>1650</v>
      </c>
      <c r="E603" s="72"/>
      <c r="F603" s="109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54"/>
      <c r="Z603" s="42"/>
      <c r="AA603" s="48">
        <f t="shared" si="26"/>
        <v>0</v>
      </c>
      <c r="AB603" s="55"/>
      <c r="AC603" s="50">
        <f t="shared" si="27"/>
        <v>0</v>
      </c>
      <c r="AD603" s="285"/>
    </row>
    <row r="604" spans="1:30" ht="69" customHeight="1" x14ac:dyDescent="0.25">
      <c r="A604" s="108" t="s">
        <v>1651</v>
      </c>
      <c r="B604" s="52" t="s">
        <v>1652</v>
      </c>
      <c r="C604" s="242" t="s">
        <v>1653</v>
      </c>
      <c r="D604" s="69" t="s">
        <v>1654</v>
      </c>
      <c r="E604" s="72"/>
      <c r="F604" s="109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54"/>
      <c r="Z604" s="42"/>
      <c r="AA604" s="48">
        <f t="shared" si="26"/>
        <v>0</v>
      </c>
      <c r="AB604" s="55"/>
      <c r="AC604" s="50">
        <f t="shared" si="27"/>
        <v>0</v>
      </c>
      <c r="AD604" s="285"/>
    </row>
    <row r="605" spans="1:30" ht="30" customHeight="1" x14ac:dyDescent="0.25">
      <c r="A605" s="108" t="s">
        <v>1655</v>
      </c>
      <c r="B605" s="52" t="s">
        <v>1040</v>
      </c>
      <c r="C605" s="242"/>
      <c r="D605" s="69" t="s">
        <v>1656</v>
      </c>
      <c r="E605" s="72"/>
      <c r="F605" s="109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54"/>
      <c r="Z605" s="42"/>
      <c r="AA605" s="48">
        <f t="shared" si="26"/>
        <v>0</v>
      </c>
      <c r="AB605" s="55"/>
      <c r="AC605" s="50">
        <f t="shared" si="27"/>
        <v>0</v>
      </c>
      <c r="AD605" s="285"/>
    </row>
    <row r="606" spans="1:30" ht="30" customHeight="1" x14ac:dyDescent="0.25">
      <c r="A606" s="108" t="s">
        <v>1657</v>
      </c>
      <c r="B606" s="52" t="s">
        <v>1241</v>
      </c>
      <c r="C606" s="52" t="s">
        <v>1242</v>
      </c>
      <c r="D606" s="52" t="s">
        <v>1658</v>
      </c>
      <c r="E606" s="72"/>
      <c r="F606" s="109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54"/>
      <c r="Z606" s="42"/>
      <c r="AA606" s="48">
        <f t="shared" si="26"/>
        <v>0</v>
      </c>
      <c r="AB606" s="55"/>
      <c r="AC606" s="50">
        <f t="shared" si="27"/>
        <v>0</v>
      </c>
      <c r="AD606" s="285"/>
    </row>
    <row r="607" spans="1:30" ht="30" customHeight="1" x14ac:dyDescent="0.25">
      <c r="A607" s="108" t="s">
        <v>1659</v>
      </c>
      <c r="B607" s="69" t="s">
        <v>1660</v>
      </c>
      <c r="C607" s="69" t="s">
        <v>1660</v>
      </c>
      <c r="D607" s="52" t="s">
        <v>1661</v>
      </c>
      <c r="E607" s="72"/>
      <c r="F607" s="109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54"/>
      <c r="Z607" s="42"/>
      <c r="AA607" s="48">
        <f t="shared" si="26"/>
        <v>0</v>
      </c>
      <c r="AB607" s="55"/>
      <c r="AC607" s="50">
        <f t="shared" si="27"/>
        <v>0</v>
      </c>
      <c r="AD607" s="285"/>
    </row>
    <row r="608" spans="1:30" ht="30" customHeight="1" x14ac:dyDescent="0.25">
      <c r="A608" s="108" t="s">
        <v>1662</v>
      </c>
      <c r="B608" s="56" t="s">
        <v>1663</v>
      </c>
      <c r="C608" s="56" t="s">
        <v>1663</v>
      </c>
      <c r="D608" s="56" t="s">
        <v>1664</v>
      </c>
      <c r="E608" s="72"/>
      <c r="F608" s="109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54"/>
      <c r="Z608" s="42"/>
      <c r="AA608" s="48">
        <f t="shared" si="26"/>
        <v>0</v>
      </c>
      <c r="AB608" s="55"/>
      <c r="AC608" s="50">
        <f t="shared" si="27"/>
        <v>0</v>
      </c>
      <c r="AD608" s="285"/>
    </row>
    <row r="609" spans="1:49" ht="30" customHeight="1" x14ac:dyDescent="0.25">
      <c r="A609" s="114" t="s">
        <v>1665</v>
      </c>
      <c r="B609" s="77" t="s">
        <v>1666</v>
      </c>
      <c r="C609" s="62" t="s">
        <v>1667</v>
      </c>
      <c r="D609" s="62" t="s">
        <v>1668</v>
      </c>
      <c r="E609" s="243"/>
      <c r="F609" s="244"/>
      <c r="G609" s="244"/>
      <c r="H609" s="244"/>
      <c r="I609" s="244"/>
      <c r="J609" s="24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>
        <v>4</v>
      </c>
      <c r="V609" s="64"/>
      <c r="W609" s="64"/>
      <c r="X609" s="64"/>
      <c r="Y609" s="65"/>
      <c r="Z609" s="64"/>
      <c r="AA609" s="66">
        <f t="shared" si="26"/>
        <v>4</v>
      </c>
      <c r="AB609" s="64"/>
      <c r="AC609" s="67">
        <f t="shared" si="27"/>
        <v>4</v>
      </c>
      <c r="AD609" s="285">
        <v>175</v>
      </c>
      <c r="AE609" s="101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</row>
    <row r="610" spans="1:49" ht="30" customHeight="1" x14ac:dyDescent="0.25">
      <c r="A610" s="108"/>
      <c r="B610" s="343" t="s">
        <v>1669</v>
      </c>
      <c r="C610" s="343" t="s">
        <v>1670</v>
      </c>
      <c r="D610" s="52" t="s">
        <v>1671</v>
      </c>
      <c r="E610" s="245"/>
      <c r="F610" s="246"/>
      <c r="G610" s="247"/>
      <c r="H610" s="247"/>
      <c r="I610" s="247"/>
      <c r="J610" s="247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54"/>
      <c r="Z610" s="42"/>
      <c r="AA610" s="48">
        <f t="shared" si="26"/>
        <v>0</v>
      </c>
      <c r="AB610" s="55"/>
      <c r="AC610" s="50">
        <f t="shared" si="27"/>
        <v>0</v>
      </c>
      <c r="AD610" s="285"/>
    </row>
    <row r="611" spans="1:49" ht="30" customHeight="1" x14ac:dyDescent="0.25">
      <c r="A611" s="108"/>
      <c r="B611" s="339"/>
      <c r="C611" s="339"/>
      <c r="D611" s="52" t="s">
        <v>1672</v>
      </c>
      <c r="E611" s="245"/>
      <c r="F611" s="246"/>
      <c r="G611" s="247"/>
      <c r="H611" s="247"/>
      <c r="I611" s="247"/>
      <c r="J611" s="247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54"/>
      <c r="Z611" s="42"/>
      <c r="AA611" s="48">
        <f t="shared" si="26"/>
        <v>0</v>
      </c>
      <c r="AB611" s="55"/>
      <c r="AC611" s="50">
        <f t="shared" si="27"/>
        <v>0</v>
      </c>
      <c r="AD611" s="285"/>
    </row>
    <row r="612" spans="1:49" ht="30" customHeight="1" x14ac:dyDescent="0.25">
      <c r="A612" s="108"/>
      <c r="B612" s="2" t="s">
        <v>1673</v>
      </c>
      <c r="C612" s="2"/>
      <c r="D612" s="52" t="s">
        <v>1674</v>
      </c>
      <c r="E612" s="2"/>
      <c r="F612" s="110" t="s">
        <v>35</v>
      </c>
      <c r="G612" s="247"/>
      <c r="H612" s="247"/>
      <c r="I612" s="247"/>
      <c r="J612" s="247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54"/>
      <c r="Z612" s="42"/>
      <c r="AA612" s="48">
        <f t="shared" si="26"/>
        <v>0</v>
      </c>
      <c r="AB612" s="55"/>
      <c r="AC612" s="50">
        <f t="shared" si="27"/>
        <v>0</v>
      </c>
      <c r="AD612" s="285"/>
    </row>
    <row r="613" spans="1:49" ht="30" customHeight="1" x14ac:dyDescent="0.25">
      <c r="A613" s="114"/>
      <c r="B613" s="1" t="s">
        <v>1675</v>
      </c>
      <c r="C613" s="1" t="s">
        <v>1676</v>
      </c>
      <c r="D613" s="77" t="s">
        <v>1677</v>
      </c>
      <c r="E613" s="1"/>
      <c r="F613" s="115" t="s">
        <v>35</v>
      </c>
      <c r="G613" s="244">
        <v>3</v>
      </c>
      <c r="H613" s="244"/>
      <c r="I613" s="244"/>
      <c r="J613" s="24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5"/>
      <c r="Z613" s="64"/>
      <c r="AA613" s="66">
        <f t="shared" si="26"/>
        <v>3</v>
      </c>
      <c r="AB613" s="64"/>
      <c r="AC613" s="67">
        <f t="shared" si="27"/>
        <v>3</v>
      </c>
      <c r="AD613" s="285">
        <v>3452.9</v>
      </c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</row>
    <row r="614" spans="1:49" ht="30" customHeight="1" x14ac:dyDescent="0.25">
      <c r="A614" s="108"/>
      <c r="B614" s="52" t="s">
        <v>1678</v>
      </c>
      <c r="C614" s="2" t="s">
        <v>1679</v>
      </c>
      <c r="D614" s="52" t="s">
        <v>1680</v>
      </c>
      <c r="E614" s="2" t="s">
        <v>1681</v>
      </c>
      <c r="F614" s="110" t="s">
        <v>35</v>
      </c>
      <c r="G614" s="247"/>
      <c r="H614" s="247"/>
      <c r="I614" s="247">
        <v>5</v>
      </c>
      <c r="J614" s="247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54"/>
      <c r="Z614" s="42"/>
      <c r="AA614" s="48">
        <f t="shared" si="26"/>
        <v>5</v>
      </c>
      <c r="AB614" s="55"/>
      <c r="AC614" s="50">
        <f t="shared" si="27"/>
        <v>5</v>
      </c>
      <c r="AD614" s="285">
        <v>909.95</v>
      </c>
      <c r="AG614" s="138"/>
    </row>
    <row r="615" spans="1:49" ht="30" customHeight="1" x14ac:dyDescent="0.25">
      <c r="A615" s="108"/>
      <c r="B615" s="52" t="s">
        <v>1682</v>
      </c>
      <c r="C615" s="2" t="s">
        <v>1683</v>
      </c>
      <c r="D615" s="52" t="s">
        <v>1684</v>
      </c>
      <c r="E615" s="2"/>
      <c r="F615" s="110"/>
      <c r="G615" s="247"/>
      <c r="H615" s="247"/>
      <c r="I615" s="247"/>
      <c r="J615" s="247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54"/>
      <c r="Z615" s="42"/>
      <c r="AA615" s="48">
        <f t="shared" si="26"/>
        <v>0</v>
      </c>
      <c r="AB615" s="55"/>
      <c r="AC615" s="50">
        <f t="shared" si="27"/>
        <v>0</v>
      </c>
      <c r="AD615" s="285"/>
    </row>
    <row r="616" spans="1:49" ht="30" customHeight="1" x14ac:dyDescent="0.25">
      <c r="A616" s="114"/>
      <c r="B616" s="248" t="s">
        <v>1685</v>
      </c>
      <c r="C616" s="248"/>
      <c r="D616" s="248" t="s">
        <v>1686</v>
      </c>
      <c r="E616" s="1"/>
      <c r="F616" s="115"/>
      <c r="G616" s="244">
        <v>10</v>
      </c>
      <c r="H616" s="244"/>
      <c r="I616" s="244"/>
      <c r="J616" s="244"/>
      <c r="K616" s="64"/>
      <c r="L616" s="64"/>
      <c r="M616" s="64"/>
      <c r="N616" s="64">
        <v>1</v>
      </c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5"/>
      <c r="Z616" s="64"/>
      <c r="AA616" s="66">
        <f t="shared" si="26"/>
        <v>11</v>
      </c>
      <c r="AB616" s="64"/>
      <c r="AC616" s="67">
        <f t="shared" si="27"/>
        <v>11</v>
      </c>
      <c r="AD616" s="285">
        <v>317.8</v>
      </c>
      <c r="AE616" s="101"/>
      <c r="AG616" s="13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</row>
    <row r="617" spans="1:49" ht="30" customHeight="1" x14ac:dyDescent="0.25">
      <c r="A617" s="114"/>
      <c r="B617" s="230" t="s">
        <v>1687</v>
      </c>
      <c r="C617" s="64"/>
      <c r="D617" s="248" t="s">
        <v>1688</v>
      </c>
      <c r="E617" s="1"/>
      <c r="F617" s="115"/>
      <c r="G617" s="244">
        <v>24</v>
      </c>
      <c r="H617" s="244"/>
      <c r="I617" s="244"/>
      <c r="J617" s="24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5"/>
      <c r="Z617" s="64"/>
      <c r="AA617" s="66">
        <f t="shared" si="26"/>
        <v>24</v>
      </c>
      <c r="AB617" s="64"/>
      <c r="AC617" s="67">
        <f t="shared" si="27"/>
        <v>24</v>
      </c>
      <c r="AD617" s="285">
        <v>165.8</v>
      </c>
      <c r="AE617" s="142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</row>
    <row r="618" spans="1:49" ht="30" customHeight="1" x14ac:dyDescent="0.25">
      <c r="A618" s="114"/>
      <c r="B618" s="248" t="s">
        <v>1689</v>
      </c>
      <c r="C618" s="64"/>
      <c r="D618" s="248" t="s">
        <v>1690</v>
      </c>
      <c r="E618" s="1" t="s">
        <v>1691</v>
      </c>
      <c r="F618" s="115" t="s">
        <v>35</v>
      </c>
      <c r="G618" s="244">
        <v>3</v>
      </c>
      <c r="H618" s="244"/>
      <c r="I618" s="244"/>
      <c r="J618" s="24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5"/>
      <c r="Z618" s="64"/>
      <c r="AA618" s="66">
        <f t="shared" si="26"/>
        <v>3</v>
      </c>
      <c r="AB618" s="64"/>
      <c r="AC618" s="67">
        <v>6</v>
      </c>
      <c r="AD618" s="285">
        <v>192.5</v>
      </c>
      <c r="AG618" s="13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</row>
    <row r="619" spans="1:49" ht="30" customHeight="1" x14ac:dyDescent="0.25">
      <c r="A619" s="108"/>
      <c r="B619" s="238" t="s">
        <v>1692</v>
      </c>
      <c r="C619" s="69"/>
      <c r="D619" s="182" t="s">
        <v>1693</v>
      </c>
      <c r="E619" s="72" t="s">
        <v>1694</v>
      </c>
      <c r="F619" s="53" t="s">
        <v>1695</v>
      </c>
      <c r="G619" s="71">
        <v>20</v>
      </c>
      <c r="H619" s="71"/>
      <c r="I619" s="247"/>
      <c r="J619" s="247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54"/>
      <c r="Z619" s="42"/>
      <c r="AA619" s="48">
        <f t="shared" si="26"/>
        <v>20</v>
      </c>
      <c r="AB619" s="55"/>
      <c r="AC619" s="50">
        <v>10</v>
      </c>
      <c r="AD619" s="285">
        <v>21790.34</v>
      </c>
    </row>
    <row r="620" spans="1:49" ht="30" customHeight="1" x14ac:dyDescent="0.25">
      <c r="A620" s="108"/>
      <c r="B620" s="182" t="s">
        <v>1696</v>
      </c>
      <c r="C620" s="69"/>
      <c r="D620" s="249" t="s">
        <v>1697</v>
      </c>
      <c r="E620" s="72"/>
      <c r="F620" s="53" t="s">
        <v>35</v>
      </c>
      <c r="G620" s="71">
        <v>12</v>
      </c>
      <c r="H620" s="71"/>
      <c r="I620" s="247"/>
      <c r="J620" s="247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54"/>
      <c r="Z620" s="42"/>
      <c r="AA620" s="48">
        <f t="shared" si="26"/>
        <v>12</v>
      </c>
      <c r="AB620" s="55"/>
      <c r="AC620" s="50">
        <f t="shared" ref="AC620:AC663" si="28">AA620-AB620</f>
        <v>12</v>
      </c>
      <c r="AD620" s="285">
        <v>883.3</v>
      </c>
    </row>
    <row r="621" spans="1:49" ht="30" customHeight="1" x14ac:dyDescent="0.25">
      <c r="A621" s="108"/>
      <c r="B621" s="249" t="s">
        <v>1698</v>
      </c>
      <c r="C621" s="69"/>
      <c r="D621" s="249" t="s">
        <v>1699</v>
      </c>
      <c r="E621" s="72"/>
      <c r="F621" s="53" t="s">
        <v>104</v>
      </c>
      <c r="G621" s="71">
        <v>20</v>
      </c>
      <c r="H621" s="71"/>
      <c r="I621" s="247"/>
      <c r="J621" s="247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54"/>
      <c r="Z621" s="42"/>
      <c r="AA621" s="48">
        <f t="shared" si="26"/>
        <v>20</v>
      </c>
      <c r="AB621" s="55"/>
      <c r="AC621" s="50">
        <f t="shared" si="28"/>
        <v>20</v>
      </c>
      <c r="AD621" s="285">
        <v>297.63</v>
      </c>
    </row>
    <row r="622" spans="1:49" ht="30" customHeight="1" x14ac:dyDescent="0.25">
      <c r="A622" s="108"/>
      <c r="B622" s="250" t="s">
        <v>1700</v>
      </c>
      <c r="C622" s="69"/>
      <c r="D622" s="249" t="s">
        <v>1701</v>
      </c>
      <c r="E622" s="72"/>
      <c r="F622" s="53" t="s">
        <v>104</v>
      </c>
      <c r="G622" s="71">
        <v>16</v>
      </c>
      <c r="H622" s="71"/>
      <c r="I622" s="247"/>
      <c r="J622" s="247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54"/>
      <c r="Z622" s="42"/>
      <c r="AA622" s="48">
        <f t="shared" si="26"/>
        <v>16</v>
      </c>
      <c r="AB622" s="55"/>
      <c r="AC622" s="50">
        <f t="shared" si="28"/>
        <v>16</v>
      </c>
      <c r="AD622" s="285" t="s">
        <v>1702</v>
      </c>
    </row>
    <row r="623" spans="1:49" ht="30" customHeight="1" x14ac:dyDescent="0.25">
      <c r="A623" s="108"/>
      <c r="B623" s="56" t="s">
        <v>1703</v>
      </c>
      <c r="C623" s="56" t="s">
        <v>1704</v>
      </c>
      <c r="D623" s="56" t="s">
        <v>1872</v>
      </c>
      <c r="E623" s="1"/>
      <c r="F623" s="53" t="s">
        <v>35</v>
      </c>
      <c r="G623" s="71">
        <v>10</v>
      </c>
      <c r="H623" s="71"/>
      <c r="I623" s="247"/>
      <c r="J623" s="247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54"/>
      <c r="Z623" s="42"/>
      <c r="AA623" s="48">
        <f t="shared" si="26"/>
        <v>10</v>
      </c>
      <c r="AB623" s="55"/>
      <c r="AC623" s="50">
        <f t="shared" si="28"/>
        <v>10</v>
      </c>
      <c r="AD623" s="285">
        <v>4177.0200000000004</v>
      </c>
      <c r="AG623" s="138"/>
    </row>
    <row r="624" spans="1:49" ht="30" customHeight="1" x14ac:dyDescent="0.25">
      <c r="A624" s="108"/>
      <c r="B624" s="249" t="s">
        <v>1705</v>
      </c>
      <c r="C624" s="69"/>
      <c r="D624" s="249" t="s">
        <v>1706</v>
      </c>
      <c r="E624" s="72"/>
      <c r="F624" s="53" t="s">
        <v>1707</v>
      </c>
      <c r="G624" s="71">
        <v>5</v>
      </c>
      <c r="H624" s="71"/>
      <c r="I624" s="247"/>
      <c r="J624" s="247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54"/>
      <c r="Z624" s="42"/>
      <c r="AA624" s="48">
        <f t="shared" si="26"/>
        <v>5</v>
      </c>
      <c r="AB624" s="55"/>
      <c r="AC624" s="50">
        <f t="shared" si="28"/>
        <v>5</v>
      </c>
      <c r="AD624" s="285">
        <v>177.49</v>
      </c>
    </row>
    <row r="625" spans="1:49" ht="30" customHeight="1" x14ac:dyDescent="0.25">
      <c r="A625" s="114"/>
      <c r="B625" s="77" t="s">
        <v>1708</v>
      </c>
      <c r="C625" s="251" t="s">
        <v>1709</v>
      </c>
      <c r="D625" s="62" t="s">
        <v>1710</v>
      </c>
      <c r="E625" s="1"/>
      <c r="F625" s="63" t="s">
        <v>35</v>
      </c>
      <c r="G625" s="77">
        <v>3</v>
      </c>
      <c r="H625" s="77"/>
      <c r="I625" s="244"/>
      <c r="J625" s="24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5"/>
      <c r="Z625" s="64"/>
      <c r="AA625" s="66">
        <f t="shared" si="26"/>
        <v>3</v>
      </c>
      <c r="AB625" s="64"/>
      <c r="AC625" s="67">
        <f t="shared" si="28"/>
        <v>3</v>
      </c>
      <c r="AD625" s="285">
        <v>5536.3</v>
      </c>
    </row>
    <row r="626" spans="1:49" ht="30" customHeight="1" x14ac:dyDescent="0.25">
      <c r="A626" s="114"/>
      <c r="B626" s="77" t="s">
        <v>754</v>
      </c>
      <c r="C626" s="77" t="s">
        <v>755</v>
      </c>
      <c r="D626" s="77" t="s">
        <v>2293</v>
      </c>
      <c r="E626" s="1" t="s">
        <v>1711</v>
      </c>
      <c r="F626" s="63" t="s">
        <v>35</v>
      </c>
      <c r="G626" s="64"/>
      <c r="H626" s="64"/>
      <c r="I626" s="64"/>
      <c r="J626" s="64">
        <v>10</v>
      </c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5"/>
      <c r="Z626" s="64"/>
      <c r="AA626" s="66">
        <f t="shared" si="26"/>
        <v>10</v>
      </c>
      <c r="AB626" s="64"/>
      <c r="AC626" s="67">
        <f t="shared" si="28"/>
        <v>10</v>
      </c>
      <c r="AD626" s="285">
        <v>159.69999999999999</v>
      </c>
    </row>
    <row r="627" spans="1:49" ht="30" customHeight="1" x14ac:dyDescent="0.25">
      <c r="A627" s="114"/>
      <c r="B627" s="77" t="s">
        <v>773</v>
      </c>
      <c r="C627" s="77" t="s">
        <v>774</v>
      </c>
      <c r="D627" s="77" t="s">
        <v>2294</v>
      </c>
      <c r="E627" s="1" t="s">
        <v>1712</v>
      </c>
      <c r="F627" s="63" t="s">
        <v>35</v>
      </c>
      <c r="G627" s="64"/>
      <c r="H627" s="64"/>
      <c r="I627" s="64"/>
      <c r="J627" s="64">
        <v>15</v>
      </c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5"/>
      <c r="Z627" s="64"/>
      <c r="AA627" s="66">
        <f t="shared" si="26"/>
        <v>15</v>
      </c>
      <c r="AB627" s="64"/>
      <c r="AC627" s="67">
        <f t="shared" si="28"/>
        <v>15</v>
      </c>
      <c r="AD627" s="285">
        <v>91</v>
      </c>
    </row>
    <row r="628" spans="1:49" ht="30" customHeight="1" x14ac:dyDescent="0.25">
      <c r="A628" s="108"/>
      <c r="B628" s="52" t="s">
        <v>773</v>
      </c>
      <c r="C628" s="77" t="s">
        <v>774</v>
      </c>
      <c r="D628" s="52" t="s">
        <v>2295</v>
      </c>
      <c r="E628" s="72"/>
      <c r="F628" s="53" t="s">
        <v>35</v>
      </c>
      <c r="G628" s="42"/>
      <c r="H628" s="42"/>
      <c r="I628" s="42"/>
      <c r="J628" s="42">
        <v>15</v>
      </c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54"/>
      <c r="Z628" s="42"/>
      <c r="AA628" s="48">
        <f t="shared" si="26"/>
        <v>15</v>
      </c>
      <c r="AB628" s="55"/>
      <c r="AC628" s="50">
        <f t="shared" si="28"/>
        <v>15</v>
      </c>
      <c r="AD628" s="285">
        <v>136.57</v>
      </c>
    </row>
    <row r="629" spans="1:49" ht="30" customHeight="1" x14ac:dyDescent="0.25">
      <c r="A629" s="64"/>
      <c r="B629" s="248" t="s">
        <v>1713</v>
      </c>
      <c r="C629" s="64"/>
      <c r="D629" s="248" t="s">
        <v>1714</v>
      </c>
      <c r="E629" s="1"/>
      <c r="F629" s="63" t="s">
        <v>1707</v>
      </c>
      <c r="G629" s="64"/>
      <c r="H629" s="64"/>
      <c r="I629" s="64"/>
      <c r="J629" s="64"/>
      <c r="K629" s="64"/>
      <c r="L629" s="64"/>
      <c r="M629" s="64"/>
      <c r="N629" s="64"/>
      <c r="O629" s="64">
        <v>5</v>
      </c>
      <c r="P629" s="64"/>
      <c r="Q629" s="64"/>
      <c r="R629" s="64"/>
      <c r="S629" s="64"/>
      <c r="T629" s="64"/>
      <c r="U629" s="64"/>
      <c r="V629" s="64"/>
      <c r="W629" s="64"/>
      <c r="X629" s="64"/>
      <c r="Y629" s="65"/>
      <c r="Z629" s="64"/>
      <c r="AA629" s="66">
        <f t="shared" si="26"/>
        <v>5</v>
      </c>
      <c r="AB629" s="64"/>
      <c r="AC629" s="67">
        <f t="shared" si="28"/>
        <v>5</v>
      </c>
      <c r="AD629" s="285">
        <v>132</v>
      </c>
      <c r="AF629" s="51"/>
      <c r="AG629" s="51"/>
      <c r="AH629" s="51"/>
      <c r="AI629" s="51"/>
      <c r="AJ629" s="51"/>
      <c r="AK629" s="51"/>
      <c r="AL629" s="51"/>
      <c r="AM629" s="68"/>
      <c r="AN629" s="68"/>
      <c r="AO629" s="68"/>
      <c r="AP629" s="68"/>
      <c r="AQ629" s="68"/>
      <c r="AR629" s="68"/>
      <c r="AS629" s="68"/>
      <c r="AT629" s="68"/>
      <c r="AU629" s="68"/>
      <c r="AV629" s="68"/>
      <c r="AW629" s="68"/>
    </row>
    <row r="630" spans="1:49" ht="30" customHeight="1" x14ac:dyDescent="0.25">
      <c r="A630" s="252"/>
      <c r="B630" s="253" t="s">
        <v>1715</v>
      </c>
      <c r="C630" s="252"/>
      <c r="D630" s="253" t="s">
        <v>1716</v>
      </c>
      <c r="E630" s="99"/>
      <c r="F630" s="149" t="s">
        <v>35</v>
      </c>
      <c r="G630" s="150"/>
      <c r="H630" s="150"/>
      <c r="I630" s="150"/>
      <c r="J630" s="150"/>
      <c r="K630" s="150"/>
      <c r="L630" s="150"/>
      <c r="M630" s="150">
        <v>10</v>
      </c>
      <c r="N630" s="150"/>
      <c r="O630" s="150"/>
      <c r="P630" s="150"/>
      <c r="Q630" s="150"/>
      <c r="R630" s="150"/>
      <c r="S630" s="150"/>
      <c r="T630" s="150"/>
      <c r="U630" s="150"/>
      <c r="V630" s="150"/>
      <c r="W630" s="150"/>
      <c r="X630" s="150"/>
      <c r="Y630" s="151"/>
      <c r="Z630" s="64"/>
      <c r="AA630" s="66">
        <f t="shared" si="26"/>
        <v>10</v>
      </c>
      <c r="AB630" s="150"/>
      <c r="AC630" s="67">
        <f t="shared" si="28"/>
        <v>10</v>
      </c>
      <c r="AD630" s="285">
        <v>671.34</v>
      </c>
      <c r="AE630" s="142"/>
      <c r="AG630" s="13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</row>
    <row r="631" spans="1:49" ht="30" customHeight="1" x14ac:dyDescent="0.25">
      <c r="A631" s="64"/>
      <c r="B631" s="77" t="s">
        <v>805</v>
      </c>
      <c r="C631" s="64"/>
      <c r="D631" s="248" t="s">
        <v>1717</v>
      </c>
      <c r="E631" s="1" t="s">
        <v>1718</v>
      </c>
      <c r="F631" s="115" t="s">
        <v>35</v>
      </c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5"/>
      <c r="Z631" s="64">
        <v>2</v>
      </c>
      <c r="AA631" s="66">
        <f t="shared" si="26"/>
        <v>2</v>
      </c>
      <c r="AB631" s="64"/>
      <c r="AC631" s="67">
        <f t="shared" si="28"/>
        <v>2</v>
      </c>
      <c r="AD631" s="285">
        <v>998.36</v>
      </c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</row>
    <row r="632" spans="1:49" ht="30" customHeight="1" x14ac:dyDescent="0.25">
      <c r="A632" s="69"/>
      <c r="B632" s="249" t="s">
        <v>1719</v>
      </c>
      <c r="C632" s="69"/>
      <c r="D632" s="249" t="s">
        <v>1720</v>
      </c>
      <c r="E632" s="72" t="s">
        <v>1721</v>
      </c>
      <c r="F632" s="109" t="s">
        <v>35</v>
      </c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54">
        <v>2</v>
      </c>
      <c r="Z632" s="42"/>
      <c r="AA632" s="48">
        <f t="shared" si="26"/>
        <v>2</v>
      </c>
      <c r="AB632" s="55"/>
      <c r="AC632" s="50">
        <f t="shared" si="28"/>
        <v>2</v>
      </c>
      <c r="AD632" s="285">
        <v>454.02</v>
      </c>
    </row>
    <row r="633" spans="1:49" ht="30" customHeight="1" x14ac:dyDescent="0.25">
      <c r="A633" s="64"/>
      <c r="B633" s="248" t="s">
        <v>1722</v>
      </c>
      <c r="C633" s="64"/>
      <c r="D633" s="248" t="s">
        <v>1723</v>
      </c>
      <c r="E633" s="1"/>
      <c r="F633" s="115" t="s">
        <v>35</v>
      </c>
      <c r="G633" s="64"/>
      <c r="H633" s="64"/>
      <c r="I633" s="64"/>
      <c r="J633" s="64"/>
      <c r="K633" s="64"/>
      <c r="L633" s="64">
        <v>10</v>
      </c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5"/>
      <c r="Z633" s="64"/>
      <c r="AA633" s="66">
        <f t="shared" si="26"/>
        <v>10</v>
      </c>
      <c r="AB633" s="64"/>
      <c r="AC633" s="67">
        <f t="shared" si="28"/>
        <v>10</v>
      </c>
      <c r="AD633" s="285">
        <v>275.55</v>
      </c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</row>
    <row r="634" spans="1:49" ht="30" customHeight="1" x14ac:dyDescent="0.25">
      <c r="A634" s="64"/>
      <c r="B634" s="248" t="s">
        <v>1724</v>
      </c>
      <c r="C634" s="64"/>
      <c r="D634" s="248"/>
      <c r="E634" s="1"/>
      <c r="F634" s="115" t="s">
        <v>1725</v>
      </c>
      <c r="G634" s="64"/>
      <c r="H634" s="64"/>
      <c r="I634" s="64">
        <v>1</v>
      </c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5"/>
      <c r="Z634" s="64"/>
      <c r="AA634" s="66">
        <f t="shared" si="26"/>
        <v>1</v>
      </c>
      <c r="AB634" s="64"/>
      <c r="AC634" s="67">
        <f t="shared" si="28"/>
        <v>1</v>
      </c>
      <c r="AD634" s="285"/>
    </row>
    <row r="635" spans="1:49" ht="30" customHeight="1" x14ac:dyDescent="0.25">
      <c r="A635" s="64"/>
      <c r="B635" s="248" t="s">
        <v>1726</v>
      </c>
      <c r="C635" s="64"/>
      <c r="D635" s="248"/>
      <c r="E635" s="1"/>
      <c r="F635" s="115" t="s">
        <v>1725</v>
      </c>
      <c r="G635" s="64"/>
      <c r="H635" s="64"/>
      <c r="I635" s="64">
        <v>2</v>
      </c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5"/>
      <c r="Z635" s="64"/>
      <c r="AA635" s="66">
        <f t="shared" si="26"/>
        <v>2</v>
      </c>
      <c r="AB635" s="64"/>
      <c r="AC635" s="67">
        <f t="shared" si="28"/>
        <v>2</v>
      </c>
      <c r="AD635" s="285"/>
    </row>
    <row r="636" spans="1:49" ht="57.75" customHeight="1" x14ac:dyDescent="0.25">
      <c r="A636" s="53">
        <v>137</v>
      </c>
      <c r="B636" s="71" t="s">
        <v>1727</v>
      </c>
      <c r="C636" s="42" t="s">
        <v>1728</v>
      </c>
      <c r="D636" s="72" t="s">
        <v>1729</v>
      </c>
      <c r="E636" s="72" t="s">
        <v>1730</v>
      </c>
      <c r="F636" s="53" t="s">
        <v>35</v>
      </c>
      <c r="G636" s="53"/>
      <c r="H636" s="42"/>
      <c r="I636" s="109"/>
      <c r="J636" s="42"/>
      <c r="K636" s="42"/>
      <c r="L636" s="42"/>
      <c r="M636" s="42"/>
      <c r="N636" s="53"/>
      <c r="O636" s="42"/>
      <c r="P636" s="53"/>
      <c r="Q636" s="42"/>
      <c r="R636" s="42"/>
      <c r="S636" s="42"/>
      <c r="T636" s="42"/>
      <c r="U636" s="42">
        <v>60</v>
      </c>
      <c r="V636" s="42"/>
      <c r="W636" s="42"/>
      <c r="X636" s="42"/>
      <c r="Y636" s="42"/>
      <c r="Z636" s="42"/>
      <c r="AA636" s="48">
        <f t="shared" si="26"/>
        <v>60</v>
      </c>
      <c r="AB636" s="55"/>
      <c r="AC636" s="50">
        <f t="shared" si="28"/>
        <v>60</v>
      </c>
      <c r="AD636" s="285">
        <v>102.52</v>
      </c>
    </row>
    <row r="637" spans="1:49" ht="30" customHeight="1" x14ac:dyDescent="0.25">
      <c r="A637" s="53">
        <v>149</v>
      </c>
      <c r="B637" s="71" t="s">
        <v>1731</v>
      </c>
      <c r="C637" s="42"/>
      <c r="D637" s="72" t="s">
        <v>1732</v>
      </c>
      <c r="E637" s="72" t="s">
        <v>1733</v>
      </c>
      <c r="F637" s="53" t="s">
        <v>35</v>
      </c>
      <c r="G637" s="109"/>
      <c r="H637" s="42"/>
      <c r="I637" s="109"/>
      <c r="J637" s="42"/>
      <c r="K637" s="42"/>
      <c r="L637" s="42"/>
      <c r="M637" s="42"/>
      <c r="N637" s="53"/>
      <c r="O637" s="42"/>
      <c r="P637" s="53"/>
      <c r="Q637" s="42"/>
      <c r="R637" s="42"/>
      <c r="S637" s="42"/>
      <c r="T637" s="42"/>
      <c r="U637" s="42">
        <v>2</v>
      </c>
      <c r="V637" s="42"/>
      <c r="W637" s="42"/>
      <c r="X637" s="42"/>
      <c r="Y637" s="42"/>
      <c r="Z637" s="42"/>
      <c r="AA637" s="48">
        <f t="shared" si="26"/>
        <v>2</v>
      </c>
      <c r="AB637" s="55"/>
      <c r="AC637" s="50">
        <f t="shared" si="28"/>
        <v>2</v>
      </c>
      <c r="AD637" s="285">
        <v>218.38</v>
      </c>
    </row>
    <row r="638" spans="1:49" ht="71.25" customHeight="1" x14ac:dyDescent="0.25">
      <c r="A638" s="53">
        <v>150</v>
      </c>
      <c r="B638" s="71" t="s">
        <v>1734</v>
      </c>
      <c r="C638" s="42"/>
      <c r="D638" s="72" t="s">
        <v>1735</v>
      </c>
      <c r="E638" s="72" t="s">
        <v>1736</v>
      </c>
      <c r="F638" s="53" t="s">
        <v>35</v>
      </c>
      <c r="G638" s="109"/>
      <c r="H638" s="42"/>
      <c r="I638" s="109"/>
      <c r="J638" s="42"/>
      <c r="K638" s="42"/>
      <c r="L638" s="42"/>
      <c r="M638" s="42"/>
      <c r="N638" s="53"/>
      <c r="O638" s="42"/>
      <c r="P638" s="53"/>
      <c r="Q638" s="42"/>
      <c r="R638" s="42"/>
      <c r="S638" s="42"/>
      <c r="T638" s="42"/>
      <c r="U638" s="42">
        <v>5</v>
      </c>
      <c r="V638" s="42"/>
      <c r="W638" s="42"/>
      <c r="X638" s="42"/>
      <c r="Y638" s="42"/>
      <c r="Z638" s="42"/>
      <c r="AA638" s="48">
        <f t="shared" si="26"/>
        <v>5</v>
      </c>
      <c r="AB638" s="55"/>
      <c r="AC638" s="50">
        <f t="shared" si="28"/>
        <v>5</v>
      </c>
      <c r="AD638" s="285" t="s">
        <v>1737</v>
      </c>
    </row>
    <row r="639" spans="1:49" ht="70.5" customHeight="1" x14ac:dyDescent="0.25">
      <c r="A639" s="53">
        <v>152</v>
      </c>
      <c r="B639" s="72" t="s">
        <v>1738</v>
      </c>
      <c r="C639" s="254" t="s">
        <v>1739</v>
      </c>
      <c r="D639" s="72" t="s">
        <v>1740</v>
      </c>
      <c r="E639" s="72" t="s">
        <v>1165</v>
      </c>
      <c r="F639" s="53" t="s">
        <v>35</v>
      </c>
      <c r="G639" s="109"/>
      <c r="H639" s="42"/>
      <c r="I639" s="109"/>
      <c r="J639" s="42"/>
      <c r="K639" s="42"/>
      <c r="L639" s="42"/>
      <c r="M639" s="42"/>
      <c r="N639" s="53"/>
      <c r="O639" s="42"/>
      <c r="P639" s="53"/>
      <c r="Q639" s="42"/>
      <c r="R639" s="42"/>
      <c r="S639" s="42"/>
      <c r="T639" s="42"/>
      <c r="U639" s="42">
        <v>20</v>
      </c>
      <c r="V639" s="42"/>
      <c r="W639" s="42"/>
      <c r="X639" s="42"/>
      <c r="Y639" s="42"/>
      <c r="Z639" s="42"/>
      <c r="AA639" s="48">
        <f t="shared" si="26"/>
        <v>20</v>
      </c>
      <c r="AB639" s="55"/>
      <c r="AC639" s="50">
        <f t="shared" si="28"/>
        <v>20</v>
      </c>
      <c r="AD639" s="285">
        <v>122.19</v>
      </c>
    </row>
    <row r="640" spans="1:49" ht="30" customHeight="1" x14ac:dyDescent="0.25">
      <c r="A640" s="63">
        <v>156</v>
      </c>
      <c r="B640" s="1" t="s">
        <v>1741</v>
      </c>
      <c r="C640" s="226"/>
      <c r="D640" s="1" t="s">
        <v>1742</v>
      </c>
      <c r="E640" s="1" t="s">
        <v>1743</v>
      </c>
      <c r="F640" s="63" t="s">
        <v>35</v>
      </c>
      <c r="G640" s="115"/>
      <c r="H640" s="64"/>
      <c r="I640" s="115"/>
      <c r="J640" s="64"/>
      <c r="K640" s="64"/>
      <c r="L640" s="64"/>
      <c r="M640" s="64"/>
      <c r="N640" s="63"/>
      <c r="O640" s="64"/>
      <c r="P640" s="63"/>
      <c r="Q640" s="64"/>
      <c r="R640" s="64"/>
      <c r="S640" s="64"/>
      <c r="T640" s="64"/>
      <c r="U640" s="64">
        <v>50</v>
      </c>
      <c r="V640" s="64"/>
      <c r="W640" s="64"/>
      <c r="X640" s="64"/>
      <c r="Y640" s="64"/>
      <c r="Z640" s="64"/>
      <c r="AA640" s="66">
        <f t="shared" si="26"/>
        <v>50</v>
      </c>
      <c r="AB640" s="64"/>
      <c r="AC640" s="67">
        <f t="shared" si="28"/>
        <v>50</v>
      </c>
      <c r="AD640" s="285">
        <v>974.82</v>
      </c>
    </row>
    <row r="641" spans="1:31" ht="30" customHeight="1" x14ac:dyDescent="0.25">
      <c r="A641" s="53">
        <v>158</v>
      </c>
      <c r="B641" s="71" t="s">
        <v>1744</v>
      </c>
      <c r="C641" s="42"/>
      <c r="D641" s="72" t="s">
        <v>1745</v>
      </c>
      <c r="E641" s="72" t="s">
        <v>1746</v>
      </c>
      <c r="F641" s="53" t="s">
        <v>35</v>
      </c>
      <c r="G641" s="109"/>
      <c r="H641" s="42"/>
      <c r="I641" s="109"/>
      <c r="J641" s="42"/>
      <c r="K641" s="42"/>
      <c r="L641" s="42"/>
      <c r="M641" s="42"/>
      <c r="N641" s="53"/>
      <c r="O641" s="42"/>
      <c r="P641" s="53"/>
      <c r="Q641" s="42"/>
      <c r="R641" s="42"/>
      <c r="S641" s="42"/>
      <c r="T641" s="42"/>
      <c r="U641" s="42">
        <v>30</v>
      </c>
      <c r="V641" s="42"/>
      <c r="W641" s="42"/>
      <c r="X641" s="42"/>
      <c r="Y641" s="42"/>
      <c r="Z641" s="42"/>
      <c r="AA641" s="48">
        <f t="shared" si="26"/>
        <v>30</v>
      </c>
      <c r="AB641" s="55"/>
      <c r="AC641" s="50">
        <f t="shared" si="28"/>
        <v>30</v>
      </c>
      <c r="AD641" s="287"/>
    </row>
    <row r="642" spans="1:31" ht="30" customHeight="1" x14ac:dyDescent="0.25">
      <c r="A642" s="63"/>
      <c r="B642" s="1" t="s">
        <v>1747</v>
      </c>
      <c r="C642" s="226"/>
      <c r="D642" s="1" t="s">
        <v>1748</v>
      </c>
      <c r="E642" s="1"/>
      <c r="F642" s="63" t="s">
        <v>35</v>
      </c>
      <c r="G642" s="115"/>
      <c r="H642" s="64"/>
      <c r="I642" s="115"/>
      <c r="J642" s="64"/>
      <c r="K642" s="64"/>
      <c r="L642" s="64"/>
      <c r="M642" s="64"/>
      <c r="N642" s="63"/>
      <c r="O642" s="64"/>
      <c r="P642" s="63"/>
      <c r="Q642" s="255"/>
      <c r="R642" s="256"/>
      <c r="S642" s="255"/>
      <c r="T642" s="255"/>
      <c r="U642" s="256">
        <v>20</v>
      </c>
      <c r="V642" s="255"/>
      <c r="W642" s="255"/>
      <c r="X642" s="255"/>
      <c r="Y642" s="257"/>
      <c r="Z642" s="64"/>
      <c r="AA642" s="66">
        <f t="shared" si="26"/>
        <v>20</v>
      </c>
      <c r="AB642" s="255"/>
      <c r="AC642" s="67">
        <f t="shared" si="28"/>
        <v>20</v>
      </c>
      <c r="AD642" s="285">
        <v>597.04999999999995</v>
      </c>
      <c r="AE642" s="142"/>
    </row>
    <row r="643" spans="1:31" ht="30" customHeight="1" x14ac:dyDescent="0.25">
      <c r="A643" s="53">
        <v>174</v>
      </c>
      <c r="B643" s="72" t="s">
        <v>1749</v>
      </c>
      <c r="C643" s="254"/>
      <c r="D643" s="71" t="s">
        <v>1750</v>
      </c>
      <c r="E643" s="72" t="s">
        <v>1751</v>
      </c>
      <c r="F643" s="53" t="s">
        <v>35</v>
      </c>
      <c r="G643" s="109"/>
      <c r="H643" s="42"/>
      <c r="I643" s="109"/>
      <c r="J643" s="42"/>
      <c r="K643" s="42"/>
      <c r="L643" s="42"/>
      <c r="M643" s="42"/>
      <c r="N643" s="53"/>
      <c r="O643" s="42"/>
      <c r="P643" s="53"/>
      <c r="Q643" s="42"/>
      <c r="R643" s="42"/>
      <c r="S643" s="42"/>
      <c r="T643" s="42"/>
      <c r="U643" s="42">
        <v>30</v>
      </c>
      <c r="V643" s="42"/>
      <c r="W643" s="42"/>
      <c r="X643" s="42"/>
      <c r="Y643" s="42"/>
      <c r="Z643" s="42"/>
      <c r="AA643" s="48">
        <f t="shared" si="26"/>
        <v>30</v>
      </c>
      <c r="AB643" s="55"/>
      <c r="AC643" s="50">
        <f t="shared" si="28"/>
        <v>30</v>
      </c>
      <c r="AD643" s="287">
        <v>330.4</v>
      </c>
    </row>
    <row r="644" spans="1:31" ht="30" customHeight="1" x14ac:dyDescent="0.25">
      <c r="A644" s="63">
        <v>179</v>
      </c>
      <c r="B644" s="1" t="s">
        <v>1752</v>
      </c>
      <c r="C644" s="226"/>
      <c r="D644" s="77" t="s">
        <v>1753</v>
      </c>
      <c r="E644" s="1"/>
      <c r="F644" s="63" t="s">
        <v>1695</v>
      </c>
      <c r="G644" s="115"/>
      <c r="H644" s="64"/>
      <c r="I644" s="115"/>
      <c r="J644" s="64"/>
      <c r="K644" s="64"/>
      <c r="L644" s="64"/>
      <c r="M644" s="64"/>
      <c r="N644" s="63"/>
      <c r="O644" s="64"/>
      <c r="P644" s="63"/>
      <c r="Q644" s="64"/>
      <c r="R644" s="64"/>
      <c r="S644" s="64"/>
      <c r="T644" s="64"/>
      <c r="U644" s="64">
        <v>15</v>
      </c>
      <c r="V644" s="64"/>
      <c r="W644" s="64"/>
      <c r="X644" s="64"/>
      <c r="Y644" s="64"/>
      <c r="Z644" s="64"/>
      <c r="AA644" s="66">
        <f t="shared" si="26"/>
        <v>15</v>
      </c>
      <c r="AB644" s="64"/>
      <c r="AC644" s="67">
        <f t="shared" si="28"/>
        <v>15</v>
      </c>
      <c r="AD644" s="285">
        <v>177.2</v>
      </c>
      <c r="AE644" s="142"/>
    </row>
    <row r="645" spans="1:31" ht="30" customHeight="1" x14ac:dyDescent="0.25">
      <c r="A645" s="53">
        <v>183</v>
      </c>
      <c r="B645" s="72" t="s">
        <v>1754</v>
      </c>
      <c r="C645" s="254"/>
      <c r="D645" s="71" t="s">
        <v>1755</v>
      </c>
      <c r="E645" s="72" t="s">
        <v>1756</v>
      </c>
      <c r="F645" s="53" t="s">
        <v>35</v>
      </c>
      <c r="G645" s="109"/>
      <c r="H645" s="42"/>
      <c r="I645" s="109"/>
      <c r="J645" s="42"/>
      <c r="K645" s="42"/>
      <c r="L645" s="42"/>
      <c r="M645" s="42"/>
      <c r="N645" s="53"/>
      <c r="O645" s="42"/>
      <c r="P645" s="53"/>
      <c r="Q645" s="42"/>
      <c r="R645" s="42"/>
      <c r="S645" s="42"/>
      <c r="T645" s="42"/>
      <c r="U645" s="42">
        <v>2</v>
      </c>
      <c r="V645" s="42"/>
      <c r="W645" s="42"/>
      <c r="X645" s="42"/>
      <c r="Y645" s="42"/>
      <c r="Z645" s="42"/>
      <c r="AA645" s="48">
        <f t="shared" si="26"/>
        <v>2</v>
      </c>
      <c r="AB645" s="55"/>
      <c r="AC645" s="50">
        <f t="shared" si="28"/>
        <v>2</v>
      </c>
      <c r="AD645" s="285">
        <v>223.51</v>
      </c>
    </row>
    <row r="646" spans="1:31" ht="30" customHeight="1" x14ac:dyDescent="0.25">
      <c r="A646" s="53">
        <v>184</v>
      </c>
      <c r="B646" s="72" t="s">
        <v>1754</v>
      </c>
      <c r="C646" s="254"/>
      <c r="D646" s="71" t="s">
        <v>1757</v>
      </c>
      <c r="E646" s="72"/>
      <c r="F646" s="53" t="s">
        <v>1695</v>
      </c>
      <c r="G646" s="109"/>
      <c r="H646" s="42"/>
      <c r="I646" s="109"/>
      <c r="J646" s="42"/>
      <c r="K646" s="42"/>
      <c r="L646" s="42"/>
      <c r="M646" s="42"/>
      <c r="N646" s="53"/>
      <c r="O646" s="42"/>
      <c r="P646" s="53"/>
      <c r="Q646" s="42"/>
      <c r="R646" s="42"/>
      <c r="S646" s="42"/>
      <c r="T646" s="42"/>
      <c r="U646" s="42">
        <v>2</v>
      </c>
      <c r="V646" s="42"/>
      <c r="W646" s="42"/>
      <c r="X646" s="42"/>
      <c r="Y646" s="42"/>
      <c r="Z646" s="42"/>
      <c r="AA646" s="48">
        <f t="shared" si="26"/>
        <v>2</v>
      </c>
      <c r="AB646" s="55"/>
      <c r="AC646" s="50">
        <f t="shared" si="28"/>
        <v>2</v>
      </c>
      <c r="AD646" s="285">
        <v>1359.03</v>
      </c>
    </row>
    <row r="647" spans="1:31" ht="30" customHeight="1" x14ac:dyDescent="0.25">
      <c r="A647" s="53">
        <v>185</v>
      </c>
      <c r="B647" s="72" t="s">
        <v>1758</v>
      </c>
      <c r="C647" s="254"/>
      <c r="D647" s="71" t="s">
        <v>1759</v>
      </c>
      <c r="E647" s="72"/>
      <c r="F647" s="53" t="s">
        <v>35</v>
      </c>
      <c r="G647" s="109"/>
      <c r="H647" s="42"/>
      <c r="I647" s="109"/>
      <c r="J647" s="42"/>
      <c r="K647" s="42"/>
      <c r="L647" s="42"/>
      <c r="M647" s="42"/>
      <c r="N647" s="53"/>
      <c r="O647" s="42"/>
      <c r="P647" s="53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8">
        <f t="shared" si="26"/>
        <v>0</v>
      </c>
      <c r="AB647" s="55"/>
      <c r="AC647" s="50">
        <f t="shared" si="28"/>
        <v>0</v>
      </c>
      <c r="AD647" s="285"/>
    </row>
    <row r="648" spans="1:31" ht="30" customHeight="1" x14ac:dyDescent="0.25">
      <c r="A648" s="53">
        <v>189</v>
      </c>
      <c r="B648" s="72" t="s">
        <v>1760</v>
      </c>
      <c r="C648" s="254"/>
      <c r="D648" s="72" t="s">
        <v>1761</v>
      </c>
      <c r="E648" s="72"/>
      <c r="F648" s="53" t="s">
        <v>35</v>
      </c>
      <c r="G648" s="109"/>
      <c r="H648" s="42"/>
      <c r="I648" s="109"/>
      <c r="J648" s="42"/>
      <c r="K648" s="42"/>
      <c r="L648" s="42"/>
      <c r="M648" s="42"/>
      <c r="N648" s="53"/>
      <c r="O648" s="42"/>
      <c r="P648" s="53"/>
      <c r="Q648" s="42"/>
      <c r="R648" s="42"/>
      <c r="S648" s="42"/>
      <c r="T648" s="42"/>
      <c r="U648" s="42">
        <v>10</v>
      </c>
      <c r="V648" s="42"/>
      <c r="W648" s="42"/>
      <c r="X648" s="42"/>
      <c r="Y648" s="42"/>
      <c r="Z648" s="42"/>
      <c r="AA648" s="48">
        <f t="shared" si="26"/>
        <v>10</v>
      </c>
      <c r="AB648" s="55"/>
      <c r="AC648" s="50">
        <f t="shared" si="28"/>
        <v>10</v>
      </c>
      <c r="AD648" s="285">
        <v>92.23</v>
      </c>
    </row>
    <row r="649" spans="1:31" ht="30" customHeight="1" x14ac:dyDescent="0.25">
      <c r="A649" s="53">
        <v>190</v>
      </c>
      <c r="B649" s="72" t="s">
        <v>1762</v>
      </c>
      <c r="C649" s="254"/>
      <c r="D649" s="72" t="s">
        <v>1763</v>
      </c>
      <c r="E649" s="72"/>
      <c r="F649" s="53" t="s">
        <v>35</v>
      </c>
      <c r="G649" s="109"/>
      <c r="H649" s="42"/>
      <c r="I649" s="109"/>
      <c r="J649" s="42"/>
      <c r="K649" s="42"/>
      <c r="L649" s="42"/>
      <c r="M649" s="42"/>
      <c r="N649" s="53"/>
      <c r="O649" s="42"/>
      <c r="P649" s="53"/>
      <c r="Q649" s="42"/>
      <c r="R649" s="42"/>
      <c r="S649" s="42"/>
      <c r="T649" s="42"/>
      <c r="U649" s="42">
        <v>10</v>
      </c>
      <c r="V649" s="42"/>
      <c r="W649" s="42"/>
      <c r="X649" s="42"/>
      <c r="Y649" s="42"/>
      <c r="Z649" s="42"/>
      <c r="AA649" s="48">
        <f t="shared" si="26"/>
        <v>10</v>
      </c>
      <c r="AB649" s="55"/>
      <c r="AC649" s="50">
        <f t="shared" si="28"/>
        <v>10</v>
      </c>
      <c r="AD649" s="285">
        <v>926.2</v>
      </c>
    </row>
    <row r="650" spans="1:31" ht="30" customHeight="1" x14ac:dyDescent="0.25">
      <c r="A650" s="53">
        <v>197</v>
      </c>
      <c r="B650" s="72" t="s">
        <v>1764</v>
      </c>
      <c r="C650" s="254"/>
      <c r="D650" s="71" t="s">
        <v>1765</v>
      </c>
      <c r="E650" s="72"/>
      <c r="F650" s="53" t="s">
        <v>35</v>
      </c>
      <c r="G650" s="109"/>
      <c r="H650" s="42"/>
      <c r="I650" s="109"/>
      <c r="J650" s="42"/>
      <c r="K650" s="42"/>
      <c r="L650" s="42"/>
      <c r="M650" s="42"/>
      <c r="N650" s="53"/>
      <c r="O650" s="42"/>
      <c r="P650" s="53"/>
      <c r="Q650" s="42"/>
      <c r="R650" s="42"/>
      <c r="S650" s="42"/>
      <c r="T650" s="42"/>
      <c r="U650" s="42">
        <v>84</v>
      </c>
      <c r="V650" s="42"/>
      <c r="W650" s="42"/>
      <c r="X650" s="42"/>
      <c r="Y650" s="42"/>
      <c r="Z650" s="42"/>
      <c r="AA650" s="48">
        <f t="shared" si="26"/>
        <v>84</v>
      </c>
      <c r="AB650" s="55"/>
      <c r="AC650" s="50">
        <f t="shared" si="28"/>
        <v>84</v>
      </c>
      <c r="AD650" s="285">
        <v>264.48</v>
      </c>
    </row>
    <row r="651" spans="1:31" ht="30" customHeight="1" x14ac:dyDescent="0.25">
      <c r="A651" s="53">
        <v>198</v>
      </c>
      <c r="B651" s="71" t="s">
        <v>1766</v>
      </c>
      <c r="C651" s="42"/>
      <c r="D651" s="42" t="s">
        <v>1767</v>
      </c>
      <c r="E651" s="72" t="s">
        <v>1768</v>
      </c>
      <c r="F651" s="53" t="s">
        <v>35</v>
      </c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>
        <v>10</v>
      </c>
      <c r="V651" s="42"/>
      <c r="W651" s="42"/>
      <c r="X651" s="42"/>
      <c r="Y651" s="42"/>
      <c r="Z651" s="42"/>
      <c r="AA651" s="48">
        <f t="shared" si="26"/>
        <v>10</v>
      </c>
      <c r="AB651" s="55"/>
      <c r="AC651" s="50">
        <f t="shared" si="28"/>
        <v>10</v>
      </c>
      <c r="AD651" s="285">
        <v>2022</v>
      </c>
    </row>
    <row r="652" spans="1:31" ht="30" customHeight="1" x14ac:dyDescent="0.25">
      <c r="A652" s="53">
        <v>199</v>
      </c>
      <c r="B652" s="258" t="s">
        <v>1769</v>
      </c>
      <c r="C652" s="69"/>
      <c r="D652" s="249" t="s">
        <v>1770</v>
      </c>
      <c r="E652" s="72"/>
      <c r="F652" s="53" t="s">
        <v>35</v>
      </c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>
        <v>30</v>
      </c>
      <c r="V652" s="42"/>
      <c r="W652" s="42"/>
      <c r="X652" s="42"/>
      <c r="Y652" s="42"/>
      <c r="Z652" s="42"/>
      <c r="AA652" s="48">
        <f t="shared" si="26"/>
        <v>30</v>
      </c>
      <c r="AB652" s="55"/>
      <c r="AC652" s="50">
        <f t="shared" si="28"/>
        <v>30</v>
      </c>
      <c r="AD652" s="285">
        <v>794</v>
      </c>
    </row>
    <row r="653" spans="1:31" ht="30" customHeight="1" x14ac:dyDescent="0.25">
      <c r="A653" s="53">
        <v>200</v>
      </c>
      <c r="B653" s="249" t="s">
        <v>1771</v>
      </c>
      <c r="C653" s="69"/>
      <c r="D653" s="249" t="s">
        <v>1772</v>
      </c>
      <c r="E653" s="72"/>
      <c r="F653" s="53" t="s">
        <v>35</v>
      </c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>
        <v>10</v>
      </c>
      <c r="V653" s="42"/>
      <c r="W653" s="42"/>
      <c r="X653" s="42"/>
      <c r="Y653" s="42"/>
      <c r="Z653" s="42"/>
      <c r="AA653" s="48">
        <f t="shared" si="26"/>
        <v>10</v>
      </c>
      <c r="AB653" s="55"/>
      <c r="AC653" s="50">
        <f t="shared" si="28"/>
        <v>10</v>
      </c>
      <c r="AD653" s="285">
        <v>283.39999999999998</v>
      </c>
    </row>
    <row r="654" spans="1:31" ht="30" customHeight="1" x14ac:dyDescent="0.25">
      <c r="A654" s="53">
        <v>201</v>
      </c>
      <c r="B654" s="258" t="s">
        <v>1773</v>
      </c>
      <c r="C654" s="70"/>
      <c r="D654" s="70" t="s">
        <v>1774</v>
      </c>
      <c r="E654" s="72"/>
      <c r="F654" s="53" t="s">
        <v>35</v>
      </c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>
        <v>30</v>
      </c>
      <c r="V654" s="42"/>
      <c r="W654" s="42"/>
      <c r="X654" s="42"/>
      <c r="Y654" s="42"/>
      <c r="Z654" s="42"/>
      <c r="AA654" s="48">
        <f t="shared" si="26"/>
        <v>30</v>
      </c>
      <c r="AB654" s="55"/>
      <c r="AC654" s="50">
        <f t="shared" si="28"/>
        <v>30</v>
      </c>
      <c r="AD654" s="285">
        <v>498.93</v>
      </c>
    </row>
    <row r="655" spans="1:31" ht="30" customHeight="1" x14ac:dyDescent="0.25">
      <c r="A655" s="53">
        <v>202</v>
      </c>
      <c r="B655" s="71" t="s">
        <v>1775</v>
      </c>
      <c r="C655" s="42"/>
      <c r="D655" s="42" t="s">
        <v>1776</v>
      </c>
      <c r="E655" s="72"/>
      <c r="F655" s="53" t="s">
        <v>35</v>
      </c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>
        <v>50</v>
      </c>
      <c r="V655" s="42"/>
      <c r="W655" s="42"/>
      <c r="X655" s="42"/>
      <c r="Y655" s="42"/>
      <c r="Z655" s="42"/>
      <c r="AA655" s="48">
        <f t="shared" si="26"/>
        <v>50</v>
      </c>
      <c r="AB655" s="55"/>
      <c r="AC655" s="50">
        <f t="shared" si="28"/>
        <v>50</v>
      </c>
      <c r="AD655" s="285">
        <v>127.03</v>
      </c>
    </row>
    <row r="656" spans="1:31" ht="30" customHeight="1" x14ac:dyDescent="0.25">
      <c r="A656" s="53">
        <v>203</v>
      </c>
      <c r="B656" s="258" t="s">
        <v>1777</v>
      </c>
      <c r="C656" s="70"/>
      <c r="D656" s="42" t="s">
        <v>1778</v>
      </c>
      <c r="E656" s="72"/>
      <c r="F656" s="53" t="s">
        <v>35</v>
      </c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>
        <v>30</v>
      </c>
      <c r="V656" s="42"/>
      <c r="W656" s="42"/>
      <c r="X656" s="42"/>
      <c r="Y656" s="42"/>
      <c r="Z656" s="42"/>
      <c r="AA656" s="48">
        <f t="shared" si="26"/>
        <v>30</v>
      </c>
      <c r="AB656" s="55"/>
      <c r="AC656" s="50">
        <f t="shared" si="28"/>
        <v>30</v>
      </c>
      <c r="AD656" s="285">
        <v>871.6</v>
      </c>
    </row>
    <row r="657" spans="1:30" ht="30" customHeight="1" x14ac:dyDescent="0.25">
      <c r="A657" s="53">
        <v>204</v>
      </c>
      <c r="B657" s="258" t="s">
        <v>1779</v>
      </c>
      <c r="C657" s="70"/>
      <c r="D657" s="42" t="s">
        <v>1780</v>
      </c>
      <c r="E657" s="72"/>
      <c r="F657" s="53" t="s">
        <v>35</v>
      </c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>
        <v>30</v>
      </c>
      <c r="V657" s="71"/>
      <c r="W657" s="71"/>
      <c r="X657" s="71"/>
      <c r="Y657" s="71"/>
      <c r="Z657" s="42"/>
      <c r="AA657" s="48">
        <f t="shared" si="26"/>
        <v>30</v>
      </c>
      <c r="AB657" s="124"/>
      <c r="AC657" s="50">
        <f t="shared" si="28"/>
        <v>30</v>
      </c>
      <c r="AD657" s="285">
        <v>90</v>
      </c>
    </row>
    <row r="658" spans="1:30" ht="30" customHeight="1" x14ac:dyDescent="0.25">
      <c r="A658" s="53">
        <v>205</v>
      </c>
      <c r="B658" s="71" t="s">
        <v>1781</v>
      </c>
      <c r="C658" s="42"/>
      <c r="D658" s="71" t="s">
        <v>1782</v>
      </c>
      <c r="E658" s="72"/>
      <c r="F658" s="53" t="s">
        <v>35</v>
      </c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>
        <v>15</v>
      </c>
      <c r="V658" s="42"/>
      <c r="W658" s="42"/>
      <c r="X658" s="42"/>
      <c r="Y658" s="42"/>
      <c r="Z658" s="42"/>
      <c r="AA658" s="48">
        <f t="shared" si="26"/>
        <v>15</v>
      </c>
      <c r="AB658" s="55"/>
      <c r="AC658" s="50">
        <f t="shared" si="28"/>
        <v>15</v>
      </c>
      <c r="AD658" s="285" t="s">
        <v>1783</v>
      </c>
    </row>
    <row r="659" spans="1:30" ht="30" customHeight="1" x14ac:dyDescent="0.25">
      <c r="A659" s="53">
        <v>206</v>
      </c>
      <c r="B659" s="70" t="s">
        <v>1784</v>
      </c>
      <c r="C659" s="70"/>
      <c r="D659" s="70" t="s">
        <v>1785</v>
      </c>
      <c r="E659" s="72"/>
      <c r="F659" s="53" t="s">
        <v>35</v>
      </c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>
        <v>7</v>
      </c>
      <c r="R659" s="42"/>
      <c r="S659" s="42"/>
      <c r="T659" s="42"/>
      <c r="U659" s="42"/>
      <c r="V659" s="42"/>
      <c r="W659" s="42"/>
      <c r="X659" s="42"/>
      <c r="Y659" s="42"/>
      <c r="Z659" s="42"/>
      <c r="AA659" s="48">
        <f t="shared" si="26"/>
        <v>7</v>
      </c>
      <c r="AB659" s="55"/>
      <c r="AC659" s="50">
        <f t="shared" si="28"/>
        <v>7</v>
      </c>
      <c r="AD659" s="285">
        <v>1308.2</v>
      </c>
    </row>
    <row r="660" spans="1:30" ht="30" customHeight="1" x14ac:dyDescent="0.25">
      <c r="A660" s="53">
        <v>207</v>
      </c>
      <c r="B660" s="56" t="s">
        <v>32</v>
      </c>
      <c r="C660" s="70"/>
      <c r="D660" s="70" t="s">
        <v>1786</v>
      </c>
      <c r="E660" s="72"/>
      <c r="F660" s="53" t="s">
        <v>35</v>
      </c>
      <c r="G660" s="42"/>
      <c r="H660" s="42"/>
      <c r="I660" s="42"/>
      <c r="J660" s="42"/>
      <c r="K660" s="42"/>
      <c r="L660" s="42"/>
      <c r="M660" s="42"/>
      <c r="N660" s="42"/>
      <c r="O660" s="42">
        <v>2</v>
      </c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8">
        <f t="shared" si="26"/>
        <v>2</v>
      </c>
      <c r="AB660" s="55"/>
      <c r="AC660" s="50">
        <f t="shared" si="28"/>
        <v>2</v>
      </c>
      <c r="AD660" s="285">
        <v>1481.08</v>
      </c>
    </row>
    <row r="661" spans="1:30" ht="30" customHeight="1" x14ac:dyDescent="0.25">
      <c r="A661" s="53">
        <v>208</v>
      </c>
      <c r="B661" s="2" t="s">
        <v>1514</v>
      </c>
      <c r="C661" s="134" t="s">
        <v>1515</v>
      </c>
      <c r="D661" s="69" t="s">
        <v>1787</v>
      </c>
      <c r="E661" s="72"/>
      <c r="F661" s="109" t="s">
        <v>1788</v>
      </c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>
        <v>2</v>
      </c>
      <c r="Y661" s="42"/>
      <c r="Z661" s="42"/>
      <c r="AA661" s="48">
        <f t="shared" si="26"/>
        <v>2</v>
      </c>
      <c r="AB661" s="55"/>
      <c r="AC661" s="50">
        <f t="shared" si="28"/>
        <v>2</v>
      </c>
      <c r="AD661" s="285">
        <v>237</v>
      </c>
    </row>
    <row r="662" spans="1:30" ht="30" customHeight="1" x14ac:dyDescent="0.25">
      <c r="A662" s="121"/>
      <c r="B662" s="249" t="s">
        <v>1789</v>
      </c>
      <c r="C662" s="69"/>
      <c r="D662" s="249" t="s">
        <v>1790</v>
      </c>
      <c r="E662" s="72"/>
      <c r="F662" s="109" t="s">
        <v>35</v>
      </c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>
        <v>14</v>
      </c>
      <c r="V662" s="42"/>
      <c r="W662" s="42"/>
      <c r="X662" s="42"/>
      <c r="Y662" s="42"/>
      <c r="Z662" s="42"/>
      <c r="AA662" s="69">
        <f t="shared" si="26"/>
        <v>14</v>
      </c>
      <c r="AB662" s="55"/>
      <c r="AC662" s="169">
        <f t="shared" si="28"/>
        <v>14</v>
      </c>
      <c r="AD662" s="293">
        <v>1137</v>
      </c>
    </row>
    <row r="663" spans="1:30" ht="30" customHeight="1" x14ac:dyDescent="0.25">
      <c r="A663" s="121"/>
      <c r="B663" s="182" t="s">
        <v>1673</v>
      </c>
      <c r="C663" s="69"/>
      <c r="D663" s="249" t="s">
        <v>1791</v>
      </c>
      <c r="E663" s="72"/>
      <c r="F663" s="109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>
        <v>10</v>
      </c>
      <c r="V663" s="42"/>
      <c r="W663" s="42"/>
      <c r="X663" s="42"/>
      <c r="Y663" s="42"/>
      <c r="Z663" s="42"/>
      <c r="AA663" s="69">
        <f t="shared" si="26"/>
        <v>10</v>
      </c>
      <c r="AB663" s="55"/>
      <c r="AC663" s="169">
        <f t="shared" si="28"/>
        <v>10</v>
      </c>
      <c r="AD663" s="285">
        <v>1397</v>
      </c>
    </row>
    <row r="664" spans="1:30" ht="30" customHeight="1" x14ac:dyDescent="0.25">
      <c r="A664" s="294"/>
      <c r="B664" s="299" t="s">
        <v>2297</v>
      </c>
      <c r="C664" s="284"/>
      <c r="D664" s="295"/>
      <c r="E664" s="296"/>
      <c r="F664" s="297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284"/>
      <c r="AB664" s="298"/>
      <c r="AC664" s="13"/>
      <c r="AD664" s="300"/>
    </row>
    <row r="665" spans="1:30" ht="30" customHeight="1" x14ac:dyDescent="0.25">
      <c r="A665" s="294"/>
      <c r="B665" s="306" t="s">
        <v>1362</v>
      </c>
      <c r="C665" s="307"/>
      <c r="D665" s="308" t="s">
        <v>2299</v>
      </c>
      <c r="E665" s="309"/>
      <c r="F665" s="310"/>
      <c r="G665" s="311"/>
      <c r="H665" s="311"/>
      <c r="I665" s="311"/>
      <c r="J665" s="311"/>
      <c r="K665" s="311"/>
      <c r="L665" s="311"/>
      <c r="M665" s="311"/>
      <c r="N665" s="311"/>
      <c r="O665" s="311"/>
      <c r="P665" s="311"/>
      <c r="Q665" s="311"/>
      <c r="R665" s="311"/>
      <c r="S665" s="311"/>
      <c r="T665" s="311"/>
      <c r="U665" s="311"/>
      <c r="V665" s="311"/>
      <c r="W665" s="311"/>
      <c r="X665" s="311"/>
      <c r="Y665" s="311"/>
      <c r="Z665" s="311"/>
      <c r="AA665" s="307"/>
      <c r="AB665" s="312"/>
      <c r="AC665" s="311">
        <v>20</v>
      </c>
      <c r="AD665" s="285">
        <v>2967.36</v>
      </c>
    </row>
    <row r="666" spans="1:30" ht="30" customHeight="1" x14ac:dyDescent="0.25">
      <c r="A666" s="294"/>
      <c r="B666" s="306" t="s">
        <v>1362</v>
      </c>
      <c r="C666" s="307"/>
      <c r="D666" s="308" t="s">
        <v>2298</v>
      </c>
      <c r="E666" s="309"/>
      <c r="F666" s="310"/>
      <c r="G666" s="311"/>
      <c r="H666" s="311"/>
      <c r="I666" s="311"/>
      <c r="J666" s="311"/>
      <c r="K666" s="311"/>
      <c r="L666" s="311"/>
      <c r="M666" s="311"/>
      <c r="N666" s="311"/>
      <c r="O666" s="311"/>
      <c r="P666" s="311"/>
      <c r="Q666" s="311"/>
      <c r="R666" s="311"/>
      <c r="S666" s="311"/>
      <c r="T666" s="311"/>
      <c r="U666" s="311"/>
      <c r="V666" s="311"/>
      <c r="W666" s="311"/>
      <c r="X666" s="311"/>
      <c r="Y666" s="311"/>
      <c r="Z666" s="311"/>
      <c r="AA666" s="307"/>
      <c r="AB666" s="312"/>
      <c r="AC666" s="311">
        <v>20</v>
      </c>
      <c r="AD666" s="285">
        <v>915</v>
      </c>
    </row>
    <row r="667" spans="1:30" ht="15.75" customHeight="1" x14ac:dyDescent="0.25">
      <c r="A667" s="259"/>
      <c r="B667" s="306" t="s">
        <v>1353</v>
      </c>
      <c r="C667" s="313"/>
      <c r="D667" s="307" t="s">
        <v>2300</v>
      </c>
      <c r="E667" s="314"/>
      <c r="F667" s="315"/>
      <c r="G667" s="316"/>
      <c r="H667" s="316"/>
      <c r="I667" s="311"/>
      <c r="J667" s="311"/>
      <c r="K667" s="311"/>
      <c r="L667" s="311"/>
      <c r="M667" s="311"/>
      <c r="N667" s="311"/>
      <c r="O667" s="311"/>
      <c r="P667" s="311"/>
      <c r="Q667" s="311"/>
      <c r="R667" s="311"/>
      <c r="S667" s="311"/>
      <c r="T667" s="311"/>
      <c r="U667" s="311"/>
      <c r="V667" s="311"/>
      <c r="W667" s="311"/>
      <c r="X667" s="311"/>
      <c r="Y667" s="311"/>
      <c r="Z667" s="311"/>
      <c r="AA667" s="307"/>
      <c r="AB667" s="312"/>
      <c r="AC667" s="311">
        <v>80</v>
      </c>
      <c r="AD667" s="285">
        <v>230.85</v>
      </c>
    </row>
    <row r="668" spans="1:30" ht="15.75" customHeight="1" x14ac:dyDescent="0.25">
      <c r="A668" s="259"/>
      <c r="B668" s="301"/>
      <c r="C668" s="302"/>
      <c r="D668" s="302"/>
      <c r="E668" s="303"/>
      <c r="F668" s="301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304"/>
      <c r="W668" s="304"/>
      <c r="X668" s="13"/>
      <c r="Y668" s="13"/>
      <c r="Z668" s="13"/>
      <c r="AA668" s="284"/>
      <c r="AB668" s="298"/>
      <c r="AC668" s="13"/>
      <c r="AD668" s="305"/>
    </row>
    <row r="669" spans="1:30" ht="15.75" customHeight="1" x14ac:dyDescent="0.25">
      <c r="A669" s="259"/>
      <c r="B669" s="260"/>
      <c r="C669" s="210"/>
      <c r="D669" s="210"/>
      <c r="E669" s="261"/>
      <c r="F669" s="262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B669" s="12"/>
      <c r="AC669" s="13"/>
      <c r="AD669" s="285"/>
    </row>
    <row r="670" spans="1:30" ht="15.75" customHeight="1" x14ac:dyDescent="0.25">
      <c r="A670" s="325"/>
      <c r="B670" s="326"/>
      <c r="C670" s="326"/>
      <c r="D670" s="326"/>
      <c r="E670" s="326"/>
      <c r="F670" s="326"/>
      <c r="G670" s="326"/>
      <c r="H670" s="326"/>
      <c r="I670" s="326"/>
      <c r="J670" s="326"/>
      <c r="K670" s="326"/>
      <c r="L670" s="326"/>
      <c r="M670" s="327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2"/>
      <c r="AC670" s="13"/>
      <c r="AD670" s="285"/>
    </row>
    <row r="671" spans="1:30" ht="15.75" customHeight="1" x14ac:dyDescent="0.25">
      <c r="A671" s="328"/>
      <c r="B671" s="329"/>
      <c r="C671" s="329"/>
      <c r="D671" s="329"/>
      <c r="E671" s="329"/>
      <c r="F671" s="329"/>
      <c r="G671" s="329"/>
      <c r="H671" s="329"/>
      <c r="I671" s="329"/>
      <c r="J671" s="329"/>
      <c r="K671" s="329"/>
      <c r="L671" s="329"/>
      <c r="M671" s="33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2"/>
      <c r="AC671" s="263"/>
      <c r="AD671" s="285"/>
    </row>
    <row r="672" spans="1:30" ht="15.75" customHeight="1" x14ac:dyDescent="0.25">
      <c r="A672" s="328"/>
      <c r="B672" s="329"/>
      <c r="C672" s="329"/>
      <c r="D672" s="329"/>
      <c r="E672" s="329"/>
      <c r="F672" s="329"/>
      <c r="G672" s="329"/>
      <c r="H672" s="329"/>
      <c r="I672" s="329"/>
      <c r="J672" s="329"/>
      <c r="K672" s="329"/>
      <c r="L672" s="329"/>
      <c r="M672" s="33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2"/>
      <c r="AC672" s="13"/>
      <c r="AD672" s="285"/>
    </row>
    <row r="673" spans="1:30" ht="15.75" customHeight="1" x14ac:dyDescent="0.25">
      <c r="A673" s="331"/>
      <c r="B673" s="332"/>
      <c r="C673" s="332"/>
      <c r="D673" s="332"/>
      <c r="E673" s="332"/>
      <c r="F673" s="332"/>
      <c r="G673" s="332"/>
      <c r="H673" s="332"/>
      <c r="I673" s="332"/>
      <c r="J673" s="332"/>
      <c r="K673" s="332"/>
      <c r="L673" s="332"/>
      <c r="M673" s="333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2"/>
      <c r="AC673" s="13"/>
      <c r="AD673" s="285"/>
    </row>
    <row r="674" spans="1:30" ht="15.75" customHeight="1" x14ac:dyDescent="0.25">
      <c r="A674" s="334"/>
      <c r="E674" s="264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U674" s="10"/>
      <c r="W674" s="10"/>
      <c r="X674" s="10"/>
      <c r="Z674" s="10"/>
      <c r="AA674" s="10"/>
      <c r="AB674" s="12"/>
      <c r="AC674" s="13"/>
      <c r="AD674" s="285"/>
    </row>
    <row r="675" spans="1:30" ht="15.75" customHeight="1" x14ac:dyDescent="0.25">
      <c r="A675" s="319"/>
      <c r="E675" s="264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U675" s="10"/>
      <c r="W675" s="10"/>
      <c r="X675" s="10"/>
      <c r="Z675" s="10"/>
      <c r="AA675" s="10"/>
      <c r="AB675" s="12"/>
      <c r="AC675" s="263"/>
      <c r="AD675" s="285"/>
    </row>
    <row r="676" spans="1:30" ht="15.75" customHeight="1" x14ac:dyDescent="0.25">
      <c r="A676" s="210"/>
      <c r="B676" s="265"/>
      <c r="E676" s="75"/>
      <c r="F676" s="9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2"/>
      <c r="AC676" s="263"/>
      <c r="AD676" s="285"/>
    </row>
    <row r="677" spans="1:30" ht="15.75" customHeight="1" x14ac:dyDescent="0.25">
      <c r="A677" s="335"/>
      <c r="B677" s="323"/>
      <c r="C677" s="323"/>
      <c r="D677" s="323"/>
      <c r="E677" s="323"/>
      <c r="F677" s="323"/>
      <c r="G677" s="323"/>
      <c r="H677" s="323"/>
      <c r="I677" s="323"/>
      <c r="J677" s="323"/>
      <c r="K677" s="323"/>
      <c r="L677" s="323"/>
      <c r="M677" s="323"/>
      <c r="N677" s="323"/>
      <c r="O677" s="323"/>
      <c r="P677" s="323"/>
      <c r="Q677" s="323"/>
      <c r="R677" s="323"/>
      <c r="S677" s="323"/>
      <c r="T677" s="323"/>
      <c r="U677" s="323"/>
      <c r="V677" s="323"/>
      <c r="W677" s="323"/>
      <c r="X677" s="324"/>
      <c r="Y677" s="266"/>
      <c r="Z677" s="10"/>
      <c r="AA677" s="267"/>
      <c r="AB677" s="268"/>
      <c r="AC677" s="269"/>
      <c r="AD677" s="285"/>
    </row>
    <row r="678" spans="1:30" ht="15.75" customHeight="1" x14ac:dyDescent="0.25">
      <c r="A678" s="259"/>
      <c r="B678" s="210"/>
      <c r="C678" s="209"/>
      <c r="D678" s="209"/>
      <c r="E678" s="261"/>
      <c r="F678" s="9"/>
      <c r="G678" s="27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2"/>
      <c r="AC678" s="263"/>
      <c r="AD678" s="285"/>
    </row>
    <row r="679" spans="1:30" ht="15.75" customHeight="1" x14ac:dyDescent="0.25">
      <c r="A679" s="259"/>
      <c r="B679" s="334"/>
      <c r="C679" s="334"/>
      <c r="D679" s="210"/>
      <c r="E679" s="261"/>
      <c r="F679" s="9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2"/>
      <c r="AC679" s="13"/>
      <c r="AD679" s="285"/>
    </row>
    <row r="680" spans="1:30" ht="15.75" customHeight="1" x14ac:dyDescent="0.25">
      <c r="A680" s="259"/>
      <c r="B680" s="319"/>
      <c r="C680" s="319"/>
      <c r="D680" s="210"/>
      <c r="E680" s="261"/>
      <c r="F680" s="9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2"/>
      <c r="AC680" s="13"/>
      <c r="AD680" s="285"/>
    </row>
    <row r="681" spans="1:30" ht="15.75" customHeight="1" x14ac:dyDescent="0.25">
      <c r="A681" s="259"/>
      <c r="B681" s="334"/>
      <c r="C681" s="334"/>
      <c r="D681" s="210"/>
      <c r="E681" s="261"/>
      <c r="F681" s="9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2"/>
      <c r="AC681" s="13"/>
      <c r="AD681" s="285"/>
    </row>
    <row r="682" spans="1:30" ht="15.75" customHeight="1" x14ac:dyDescent="0.25">
      <c r="A682" s="259"/>
      <c r="B682" s="318"/>
      <c r="C682" s="318"/>
      <c r="D682" s="210"/>
      <c r="E682" s="261"/>
      <c r="F682" s="9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2"/>
      <c r="AC682" s="13"/>
      <c r="AD682" s="285"/>
    </row>
    <row r="683" spans="1:30" ht="15.75" customHeight="1" x14ac:dyDescent="0.25">
      <c r="A683" s="259"/>
      <c r="B683" s="319"/>
      <c r="C683" s="319"/>
      <c r="D683" s="210"/>
      <c r="E683" s="261"/>
      <c r="F683" s="9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2"/>
      <c r="AC683" s="13"/>
      <c r="AD683" s="285"/>
    </row>
    <row r="684" spans="1:30" ht="15.75" customHeight="1" x14ac:dyDescent="0.25">
      <c r="A684" s="259"/>
      <c r="B684" s="334"/>
      <c r="C684" s="334"/>
      <c r="D684" s="210"/>
      <c r="E684" s="261"/>
      <c r="F684" s="9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2"/>
      <c r="AC684" s="13"/>
      <c r="AD684" s="285"/>
    </row>
    <row r="685" spans="1:30" ht="15.75" customHeight="1" x14ac:dyDescent="0.25">
      <c r="A685" s="259"/>
      <c r="B685" s="319"/>
      <c r="C685" s="319"/>
      <c r="D685" s="210"/>
      <c r="E685" s="261"/>
      <c r="F685" s="9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2"/>
      <c r="AC685" s="13"/>
      <c r="AD685" s="285"/>
    </row>
    <row r="686" spans="1:30" ht="15.75" customHeight="1" x14ac:dyDescent="0.25">
      <c r="A686" s="259"/>
      <c r="B686" s="210"/>
      <c r="C686" s="210"/>
      <c r="D686" s="210"/>
      <c r="E686" s="261"/>
      <c r="F686" s="9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2"/>
      <c r="AC686" s="13"/>
      <c r="AD686" s="285"/>
    </row>
    <row r="687" spans="1:30" ht="15.75" customHeight="1" x14ac:dyDescent="0.25">
      <c r="A687" s="259"/>
      <c r="B687" s="321"/>
      <c r="C687" s="321"/>
      <c r="D687" s="210"/>
      <c r="E687" s="261"/>
      <c r="F687" s="9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2"/>
      <c r="AC687" s="13"/>
      <c r="AD687" s="285"/>
    </row>
    <row r="688" spans="1:30" ht="15.75" customHeight="1" x14ac:dyDescent="0.25">
      <c r="A688" s="259"/>
      <c r="B688" s="319"/>
      <c r="C688" s="319"/>
      <c r="D688" s="209"/>
      <c r="E688" s="261"/>
      <c r="F688" s="9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271"/>
      <c r="AB688" s="12"/>
      <c r="AC688" s="13"/>
      <c r="AD688" s="285"/>
    </row>
    <row r="689" spans="1:30" ht="15.75" customHeight="1" x14ac:dyDescent="0.25">
      <c r="A689" s="259"/>
      <c r="B689" s="209"/>
      <c r="C689" s="209"/>
      <c r="D689" s="209"/>
      <c r="E689" s="261"/>
      <c r="F689" s="9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2"/>
      <c r="AC689" s="13"/>
      <c r="AD689" s="285"/>
    </row>
    <row r="690" spans="1:30" ht="15.75" customHeight="1" x14ac:dyDescent="0.25">
      <c r="A690" s="259"/>
      <c r="B690" s="209"/>
      <c r="C690" s="209"/>
      <c r="D690" s="209"/>
      <c r="E690" s="261"/>
      <c r="F690" s="9"/>
      <c r="G690" s="27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2"/>
      <c r="AC690" s="13"/>
      <c r="AD690" s="285"/>
    </row>
    <row r="691" spans="1:30" ht="15.75" customHeight="1" x14ac:dyDescent="0.25">
      <c r="A691" s="259"/>
      <c r="B691" s="334"/>
      <c r="C691" s="334"/>
      <c r="D691" s="210"/>
      <c r="E691" s="261"/>
      <c r="F691" s="9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2"/>
      <c r="AC691" s="13"/>
      <c r="AD691" s="285"/>
    </row>
    <row r="692" spans="1:30" ht="15.75" customHeight="1" x14ac:dyDescent="0.25">
      <c r="A692" s="259"/>
      <c r="B692" s="318"/>
      <c r="C692" s="318"/>
      <c r="D692" s="210"/>
      <c r="E692" s="261"/>
      <c r="F692" s="9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2"/>
      <c r="AC692" s="13"/>
      <c r="AD692" s="285"/>
    </row>
    <row r="693" spans="1:30" ht="15.75" customHeight="1" x14ac:dyDescent="0.25">
      <c r="A693" s="259"/>
      <c r="B693" s="319"/>
      <c r="C693" s="319"/>
      <c r="D693" s="210"/>
      <c r="E693" s="261"/>
      <c r="F693" s="9"/>
      <c r="G693" s="27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2"/>
      <c r="AC693" s="13"/>
      <c r="AD693" s="285"/>
    </row>
    <row r="694" spans="1:30" ht="15.75" customHeight="1" x14ac:dyDescent="0.25">
      <c r="A694" s="259"/>
      <c r="B694" s="334"/>
      <c r="C694" s="334"/>
      <c r="D694" s="209"/>
      <c r="E694" s="261"/>
      <c r="F694" s="9"/>
      <c r="G694" s="27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2"/>
      <c r="AC694" s="13"/>
      <c r="AD694" s="285"/>
    </row>
    <row r="695" spans="1:30" ht="15.75" customHeight="1" x14ac:dyDescent="0.25">
      <c r="A695" s="259"/>
      <c r="B695" s="318"/>
      <c r="C695" s="318"/>
      <c r="D695" s="209"/>
      <c r="E695" s="261"/>
      <c r="F695" s="9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2"/>
      <c r="AC695" s="13"/>
      <c r="AD695" s="285"/>
    </row>
    <row r="696" spans="1:30" ht="15.75" customHeight="1" x14ac:dyDescent="0.25">
      <c r="A696" s="259"/>
      <c r="B696" s="319"/>
      <c r="C696" s="319"/>
      <c r="D696" s="209"/>
      <c r="E696" s="261"/>
      <c r="F696" s="9"/>
      <c r="G696" s="270"/>
      <c r="H696" s="10"/>
      <c r="I696" s="10"/>
      <c r="J696" s="10"/>
      <c r="K696" s="10"/>
      <c r="L696" s="10"/>
      <c r="M696" s="10"/>
      <c r="N696" s="271"/>
      <c r="O696" s="271"/>
      <c r="P696" s="271"/>
      <c r="Q696" s="271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2"/>
      <c r="AC696" s="13"/>
      <c r="AD696" s="285"/>
    </row>
    <row r="697" spans="1:30" ht="15.75" customHeight="1" x14ac:dyDescent="0.25">
      <c r="A697" s="259"/>
      <c r="B697" s="210"/>
      <c r="C697" s="210"/>
      <c r="D697" s="209"/>
      <c r="E697" s="261"/>
      <c r="F697" s="9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2"/>
      <c r="AC697" s="13"/>
      <c r="AD697" s="285"/>
    </row>
    <row r="698" spans="1:30" ht="15.75" customHeight="1" x14ac:dyDescent="0.25">
      <c r="A698" s="259"/>
      <c r="B698" s="210"/>
      <c r="C698" s="210"/>
      <c r="D698" s="209"/>
      <c r="E698" s="261"/>
      <c r="F698" s="9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2"/>
      <c r="AC698" s="13"/>
      <c r="AD698" s="285"/>
    </row>
    <row r="699" spans="1:30" ht="15.75" customHeight="1" x14ac:dyDescent="0.25">
      <c r="A699" s="259"/>
      <c r="B699" s="334"/>
      <c r="C699" s="317"/>
      <c r="D699" s="209"/>
      <c r="E699" s="261"/>
      <c r="F699" s="9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2"/>
      <c r="AC699" s="13"/>
      <c r="AD699" s="285"/>
    </row>
    <row r="700" spans="1:30" ht="15.75" customHeight="1" x14ac:dyDescent="0.25">
      <c r="A700" s="259"/>
      <c r="B700" s="318"/>
      <c r="C700" s="318"/>
      <c r="D700" s="209"/>
      <c r="E700" s="261"/>
      <c r="F700" s="9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2"/>
      <c r="AC700" s="13"/>
      <c r="AD700" s="285"/>
    </row>
    <row r="701" spans="1:30" ht="15.75" customHeight="1" x14ac:dyDescent="0.25">
      <c r="A701" s="259"/>
      <c r="B701" s="319"/>
      <c r="C701" s="319"/>
      <c r="D701" s="209"/>
      <c r="E701" s="261"/>
      <c r="F701" s="9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2"/>
      <c r="AC701" s="13"/>
      <c r="AD701" s="285"/>
    </row>
    <row r="702" spans="1:30" ht="15.75" customHeight="1" x14ac:dyDescent="0.25">
      <c r="A702" s="259"/>
      <c r="B702" s="210"/>
      <c r="C702" s="209"/>
      <c r="D702" s="209"/>
      <c r="E702" s="261"/>
      <c r="F702" s="9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2"/>
      <c r="AC702" s="13"/>
      <c r="AD702" s="285"/>
    </row>
    <row r="703" spans="1:30" ht="15.75" customHeight="1" x14ac:dyDescent="0.25">
      <c r="A703" s="259"/>
      <c r="B703" s="334"/>
      <c r="C703" s="334"/>
      <c r="D703" s="210"/>
      <c r="E703" s="261"/>
      <c r="F703" s="9"/>
      <c r="G703" s="27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2"/>
      <c r="AC703" s="13"/>
      <c r="AD703" s="285"/>
    </row>
    <row r="704" spans="1:30" ht="15.75" customHeight="1" x14ac:dyDescent="0.25">
      <c r="A704" s="259"/>
      <c r="B704" s="318"/>
      <c r="C704" s="318"/>
      <c r="D704" s="209"/>
      <c r="E704" s="261"/>
      <c r="F704" s="9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2"/>
      <c r="AC704" s="13"/>
      <c r="AD704" s="285"/>
    </row>
    <row r="705" spans="1:30" ht="15.75" customHeight="1" x14ac:dyDescent="0.25">
      <c r="A705" s="259"/>
      <c r="B705" s="319"/>
      <c r="C705" s="319"/>
      <c r="D705" s="209"/>
      <c r="E705" s="261"/>
      <c r="F705" s="9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2"/>
      <c r="AC705" s="13"/>
      <c r="AD705" s="285"/>
    </row>
    <row r="706" spans="1:30" ht="15.75" customHeight="1" x14ac:dyDescent="0.25">
      <c r="A706" s="259"/>
      <c r="B706" s="210"/>
      <c r="C706" s="210"/>
      <c r="D706" s="210"/>
      <c r="E706" s="261"/>
      <c r="F706" s="9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2"/>
      <c r="AC706" s="13"/>
      <c r="AD706" s="285"/>
    </row>
    <row r="707" spans="1:30" ht="15.75" customHeight="1" x14ac:dyDescent="0.25">
      <c r="A707" s="259"/>
      <c r="B707" s="210"/>
      <c r="C707" s="272"/>
      <c r="D707" s="210"/>
      <c r="E707" s="261"/>
      <c r="F707" s="9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2"/>
      <c r="AC707" s="13"/>
      <c r="AD707" s="285"/>
    </row>
    <row r="708" spans="1:30" ht="15.75" customHeight="1" x14ac:dyDescent="0.25">
      <c r="A708" s="259"/>
      <c r="B708" s="334"/>
      <c r="C708" s="334"/>
      <c r="D708" s="210"/>
      <c r="E708" s="261"/>
      <c r="F708" s="9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2"/>
      <c r="AC708" s="13"/>
      <c r="AD708" s="285"/>
    </row>
    <row r="709" spans="1:30" ht="15.75" customHeight="1" x14ac:dyDescent="0.25">
      <c r="A709" s="259"/>
      <c r="B709" s="319"/>
      <c r="C709" s="319"/>
      <c r="D709" s="210"/>
      <c r="E709" s="261"/>
      <c r="F709" s="9"/>
      <c r="G709" s="27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2"/>
      <c r="AC709" s="13"/>
      <c r="AD709" s="285"/>
    </row>
    <row r="710" spans="1:30" ht="15.75" customHeight="1" x14ac:dyDescent="0.25">
      <c r="A710" s="259"/>
      <c r="B710" s="209"/>
      <c r="C710" s="209"/>
      <c r="D710" s="209"/>
      <c r="E710" s="261"/>
      <c r="F710" s="9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2"/>
      <c r="AC710" s="13"/>
      <c r="AD710" s="285"/>
    </row>
    <row r="711" spans="1:30" ht="15.75" customHeight="1" x14ac:dyDescent="0.25">
      <c r="A711" s="259"/>
      <c r="B711" s="209"/>
      <c r="C711" s="209"/>
      <c r="D711" s="209"/>
      <c r="E711" s="261"/>
      <c r="F711" s="9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2"/>
      <c r="AC711" s="13"/>
      <c r="AD711" s="285"/>
    </row>
    <row r="712" spans="1:30" ht="15.75" customHeight="1" x14ac:dyDescent="0.25">
      <c r="A712" s="259"/>
      <c r="B712" s="209"/>
      <c r="C712" s="209"/>
      <c r="D712" s="209"/>
      <c r="E712" s="261"/>
      <c r="F712" s="9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2"/>
      <c r="AC712" s="13"/>
      <c r="AD712" s="285"/>
    </row>
    <row r="713" spans="1:30" ht="15.75" customHeight="1" x14ac:dyDescent="0.25">
      <c r="A713" s="259"/>
      <c r="B713" s="317"/>
      <c r="C713" s="317"/>
      <c r="D713" s="209"/>
      <c r="E713" s="261"/>
      <c r="F713" s="9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2"/>
      <c r="AC713" s="13"/>
      <c r="AD713" s="285"/>
    </row>
    <row r="714" spans="1:30" ht="15.75" customHeight="1" x14ac:dyDescent="0.25">
      <c r="A714" s="259"/>
      <c r="B714" s="318"/>
      <c r="C714" s="318"/>
      <c r="D714" s="209"/>
      <c r="E714" s="261"/>
      <c r="F714" s="9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2"/>
      <c r="AC714" s="13"/>
      <c r="AD714" s="285"/>
    </row>
    <row r="715" spans="1:30" ht="15.75" customHeight="1" x14ac:dyDescent="0.25">
      <c r="A715" s="259"/>
      <c r="B715" s="319"/>
      <c r="C715" s="319"/>
      <c r="D715" s="209"/>
      <c r="E715" s="261"/>
      <c r="F715" s="9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2"/>
      <c r="AC715" s="13"/>
      <c r="AD715" s="285"/>
    </row>
    <row r="716" spans="1:30" ht="15.75" customHeight="1" x14ac:dyDescent="0.25">
      <c r="A716" s="259"/>
      <c r="B716" s="209"/>
      <c r="C716" s="209"/>
      <c r="D716" s="209"/>
      <c r="E716" s="261"/>
      <c r="F716" s="9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2"/>
      <c r="AC716" s="13"/>
      <c r="AD716" s="285"/>
    </row>
    <row r="717" spans="1:30" ht="15.75" customHeight="1" x14ac:dyDescent="0.25">
      <c r="A717" s="259"/>
      <c r="B717" s="209"/>
      <c r="C717" s="209"/>
      <c r="D717" s="209"/>
      <c r="E717" s="261"/>
      <c r="F717" s="9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2"/>
      <c r="AC717" s="13"/>
      <c r="AD717" s="285"/>
    </row>
    <row r="718" spans="1:30" ht="15.75" customHeight="1" x14ac:dyDescent="0.25">
      <c r="A718" s="259"/>
      <c r="B718" s="209"/>
      <c r="C718" s="209"/>
      <c r="D718" s="209"/>
      <c r="E718" s="261"/>
      <c r="F718" s="9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2"/>
      <c r="AC718" s="13"/>
      <c r="AD718" s="285"/>
    </row>
    <row r="719" spans="1:30" ht="15.75" customHeight="1" x14ac:dyDescent="0.25">
      <c r="A719" s="259"/>
      <c r="B719" s="209"/>
      <c r="C719" s="209"/>
      <c r="D719" s="209"/>
      <c r="E719" s="261"/>
      <c r="F719" s="9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2"/>
      <c r="AC719" s="13"/>
      <c r="AD719" s="285"/>
    </row>
    <row r="720" spans="1:30" ht="15.75" customHeight="1" x14ac:dyDescent="0.25">
      <c r="A720" s="259"/>
      <c r="B720" s="209"/>
      <c r="C720" s="209"/>
      <c r="D720" s="209"/>
      <c r="E720" s="261"/>
      <c r="F720" s="9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2"/>
      <c r="AC720" s="13"/>
      <c r="AD720" s="285"/>
    </row>
    <row r="721" spans="1:30" ht="15.75" customHeight="1" x14ac:dyDescent="0.25">
      <c r="A721" s="259"/>
      <c r="B721" s="209"/>
      <c r="C721" s="209"/>
      <c r="D721" s="209"/>
      <c r="E721" s="261"/>
      <c r="F721" s="9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2"/>
      <c r="AC721" s="13"/>
      <c r="AD721" s="285"/>
    </row>
    <row r="722" spans="1:30" ht="15.75" customHeight="1" x14ac:dyDescent="0.25">
      <c r="A722" s="259"/>
      <c r="B722" s="209"/>
      <c r="C722" s="209"/>
      <c r="D722" s="273"/>
      <c r="E722" s="261"/>
      <c r="F722" s="9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2"/>
      <c r="AC722" s="13"/>
      <c r="AD722" s="285"/>
    </row>
    <row r="723" spans="1:30" ht="15.75" customHeight="1" x14ac:dyDescent="0.25">
      <c r="A723" s="259"/>
      <c r="B723" s="317"/>
      <c r="C723" s="317"/>
      <c r="D723" s="273"/>
      <c r="E723" s="261"/>
      <c r="F723" s="9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2"/>
      <c r="AC723" s="13"/>
      <c r="AD723" s="285"/>
    </row>
    <row r="724" spans="1:30" ht="15.75" customHeight="1" x14ac:dyDescent="0.25">
      <c r="A724" s="259"/>
      <c r="B724" s="319"/>
      <c r="C724" s="319"/>
      <c r="D724" s="273"/>
      <c r="E724" s="261"/>
      <c r="F724" s="9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2"/>
      <c r="AC724" s="13"/>
      <c r="AD724" s="285"/>
    </row>
    <row r="725" spans="1:30" ht="15.75" customHeight="1" x14ac:dyDescent="0.25">
      <c r="A725" s="259"/>
      <c r="B725" s="209"/>
      <c r="C725" s="209"/>
      <c r="D725" s="209"/>
      <c r="E725" s="261"/>
      <c r="F725" s="9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2"/>
      <c r="AC725" s="13"/>
      <c r="AD725" s="285"/>
    </row>
    <row r="726" spans="1:30" ht="15.75" customHeight="1" x14ac:dyDescent="0.25">
      <c r="A726" s="259"/>
      <c r="B726" s="209"/>
      <c r="C726" s="209"/>
      <c r="D726" s="209"/>
      <c r="E726" s="261"/>
      <c r="F726" s="9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2"/>
      <c r="AC726" s="13"/>
      <c r="AD726" s="285"/>
    </row>
    <row r="727" spans="1:30" ht="15.75" customHeight="1" x14ac:dyDescent="0.25">
      <c r="A727" s="259"/>
      <c r="B727" s="317"/>
      <c r="C727" s="317"/>
      <c r="D727" s="209"/>
      <c r="E727" s="261"/>
      <c r="F727" s="9"/>
      <c r="G727" s="27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2"/>
      <c r="AC727" s="13"/>
      <c r="AD727" s="285"/>
    </row>
    <row r="728" spans="1:30" ht="15.75" customHeight="1" x14ac:dyDescent="0.25">
      <c r="A728" s="259"/>
      <c r="B728" s="319"/>
      <c r="C728" s="319"/>
      <c r="D728" s="209"/>
      <c r="E728" s="261"/>
      <c r="F728" s="9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2"/>
      <c r="AC728" s="13"/>
      <c r="AD728" s="285"/>
    </row>
    <row r="729" spans="1:30" ht="15.75" customHeight="1" x14ac:dyDescent="0.25">
      <c r="A729" s="259"/>
      <c r="B729" s="209"/>
      <c r="C729" s="209"/>
      <c r="D729" s="209"/>
      <c r="E729" s="261"/>
      <c r="F729" s="9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2"/>
      <c r="AC729" s="13"/>
      <c r="AD729" s="285"/>
    </row>
    <row r="730" spans="1:30" ht="15.75" customHeight="1" x14ac:dyDescent="0.25">
      <c r="A730" s="259"/>
      <c r="B730" s="317"/>
      <c r="C730" s="317"/>
      <c r="D730" s="209"/>
      <c r="E730" s="261"/>
      <c r="F730" s="9"/>
      <c r="G730" s="27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2"/>
      <c r="AC730" s="13"/>
      <c r="AD730" s="285"/>
    </row>
    <row r="731" spans="1:30" ht="15.75" customHeight="1" x14ac:dyDescent="0.25">
      <c r="A731" s="259"/>
      <c r="B731" s="318"/>
      <c r="C731" s="318"/>
      <c r="D731" s="209"/>
      <c r="E731" s="261"/>
      <c r="F731" s="9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2"/>
      <c r="AC731" s="13"/>
      <c r="AD731" s="285"/>
    </row>
    <row r="732" spans="1:30" ht="15.75" customHeight="1" x14ac:dyDescent="0.25">
      <c r="A732" s="259"/>
      <c r="B732" s="319"/>
      <c r="C732" s="319"/>
      <c r="D732" s="209"/>
      <c r="E732" s="261"/>
      <c r="F732" s="9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2"/>
      <c r="AC732" s="13"/>
      <c r="AD732" s="285"/>
    </row>
    <row r="733" spans="1:30" ht="15.75" customHeight="1" x14ac:dyDescent="0.25">
      <c r="A733" s="259"/>
      <c r="B733" s="209"/>
      <c r="C733" s="209"/>
      <c r="D733" s="209"/>
      <c r="E733" s="261"/>
      <c r="F733" s="9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2"/>
      <c r="AC733" s="13"/>
      <c r="AD733" s="285"/>
    </row>
    <row r="734" spans="1:30" ht="15.75" customHeight="1" x14ac:dyDescent="0.25">
      <c r="A734" s="259"/>
      <c r="B734" s="320"/>
      <c r="C734" s="209"/>
      <c r="D734" s="209"/>
      <c r="E734" s="261"/>
      <c r="F734" s="9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2"/>
      <c r="AC734" s="13"/>
      <c r="AD734" s="285"/>
    </row>
    <row r="735" spans="1:30" ht="15.75" customHeight="1" x14ac:dyDescent="0.25">
      <c r="A735" s="259"/>
      <c r="B735" s="318"/>
      <c r="C735" s="209"/>
      <c r="D735" s="209"/>
      <c r="E735" s="261"/>
      <c r="F735" s="9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2"/>
      <c r="AC735" s="13"/>
      <c r="AD735" s="285"/>
    </row>
    <row r="736" spans="1:30" ht="15.75" customHeight="1" x14ac:dyDescent="0.25">
      <c r="A736" s="259"/>
      <c r="B736" s="318"/>
      <c r="C736" s="209"/>
      <c r="D736" s="209"/>
      <c r="E736" s="261"/>
      <c r="F736" s="9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2"/>
      <c r="AC736" s="13"/>
      <c r="AD736" s="285"/>
    </row>
    <row r="737" spans="1:30" ht="15.75" customHeight="1" x14ac:dyDescent="0.25">
      <c r="A737" s="259"/>
      <c r="B737" s="319"/>
      <c r="C737" s="209"/>
      <c r="D737" s="209"/>
      <c r="E737" s="261"/>
      <c r="F737" s="9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2"/>
      <c r="AC737" s="13"/>
      <c r="AD737" s="285"/>
    </row>
    <row r="738" spans="1:30" ht="15.75" customHeight="1" x14ac:dyDescent="0.25">
      <c r="A738" s="259"/>
      <c r="B738" s="209"/>
      <c r="C738" s="209"/>
      <c r="D738" s="209"/>
      <c r="E738" s="261"/>
      <c r="F738" s="9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2"/>
      <c r="AC738" s="13"/>
      <c r="AD738" s="285"/>
    </row>
    <row r="739" spans="1:30" ht="15.75" customHeight="1" x14ac:dyDescent="0.25">
      <c r="A739" s="259"/>
      <c r="B739" s="317"/>
      <c r="C739" s="317"/>
      <c r="D739" s="209"/>
      <c r="E739" s="261"/>
      <c r="F739" s="9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2"/>
      <c r="AC739" s="13"/>
      <c r="AD739" s="285"/>
    </row>
    <row r="740" spans="1:30" ht="15.75" customHeight="1" x14ac:dyDescent="0.25">
      <c r="A740" s="259"/>
      <c r="B740" s="319"/>
      <c r="C740" s="319"/>
      <c r="D740" s="209"/>
      <c r="E740" s="261"/>
      <c r="F740" s="9"/>
      <c r="G740" s="27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271"/>
      <c r="W740" s="10"/>
      <c r="X740" s="10"/>
      <c r="Y740" s="10"/>
      <c r="Z740" s="10"/>
      <c r="AA740" s="10"/>
      <c r="AB740" s="12"/>
      <c r="AC740" s="13"/>
      <c r="AD740" s="285"/>
    </row>
    <row r="741" spans="1:30" ht="15.75" customHeight="1" x14ac:dyDescent="0.25">
      <c r="A741" s="259"/>
      <c r="B741" s="209"/>
      <c r="C741" s="209"/>
      <c r="D741" s="209"/>
      <c r="E741" s="261"/>
      <c r="F741" s="9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2"/>
      <c r="AC741" s="13"/>
      <c r="AD741" s="285"/>
    </row>
    <row r="742" spans="1:30" ht="15.75" customHeight="1" x14ac:dyDescent="0.25">
      <c r="A742" s="259"/>
      <c r="B742" s="209"/>
      <c r="C742" s="209"/>
      <c r="D742" s="209"/>
      <c r="E742" s="261"/>
      <c r="F742" s="9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2"/>
      <c r="AC742" s="13"/>
      <c r="AD742" s="285"/>
    </row>
    <row r="743" spans="1:30" ht="15.75" customHeight="1" x14ac:dyDescent="0.25">
      <c r="A743" s="259"/>
      <c r="B743" s="209"/>
      <c r="C743" s="209"/>
      <c r="D743" s="209"/>
      <c r="E743" s="261"/>
      <c r="F743" s="9"/>
      <c r="G743" s="27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2"/>
      <c r="AC743" s="13"/>
      <c r="AD743" s="285"/>
    </row>
    <row r="744" spans="1:30" ht="15.75" customHeight="1" x14ac:dyDescent="0.25">
      <c r="A744" s="259"/>
      <c r="B744" s="317"/>
      <c r="C744" s="317"/>
      <c r="D744" s="209"/>
      <c r="E744" s="261"/>
      <c r="F744" s="9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2"/>
      <c r="AC744" s="13"/>
      <c r="AD744" s="285"/>
    </row>
    <row r="745" spans="1:30" ht="15.75" customHeight="1" x14ac:dyDescent="0.25">
      <c r="A745" s="259"/>
      <c r="B745" s="319"/>
      <c r="C745" s="319"/>
      <c r="D745" s="209"/>
      <c r="E745" s="261"/>
      <c r="F745" s="9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2"/>
      <c r="AC745" s="13"/>
      <c r="AD745" s="285"/>
    </row>
    <row r="746" spans="1:30" ht="15.75" customHeight="1" x14ac:dyDescent="0.25">
      <c r="A746" s="259"/>
      <c r="B746" s="317"/>
      <c r="C746" s="317"/>
      <c r="D746" s="10"/>
      <c r="E746" s="261"/>
      <c r="F746" s="9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2"/>
      <c r="AC746" s="13"/>
      <c r="AD746" s="285"/>
    </row>
    <row r="747" spans="1:30" ht="15.75" customHeight="1" x14ac:dyDescent="0.25">
      <c r="A747" s="259"/>
      <c r="B747" s="318"/>
      <c r="C747" s="318"/>
      <c r="D747" s="209"/>
      <c r="E747" s="261"/>
      <c r="F747" s="9"/>
      <c r="G747" s="27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2"/>
      <c r="AC747" s="13"/>
      <c r="AD747" s="285"/>
    </row>
    <row r="748" spans="1:30" ht="15.75" customHeight="1" x14ac:dyDescent="0.25">
      <c r="A748" s="259"/>
      <c r="B748" s="319"/>
      <c r="C748" s="319"/>
      <c r="D748" s="209"/>
      <c r="E748" s="261"/>
      <c r="F748" s="9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2"/>
      <c r="AC748" s="13"/>
      <c r="AD748" s="285"/>
    </row>
    <row r="749" spans="1:30" ht="15.75" customHeight="1" x14ac:dyDescent="0.25">
      <c r="A749" s="259"/>
      <c r="B749" s="317"/>
      <c r="C749" s="317"/>
      <c r="D749" s="209"/>
      <c r="E749" s="261"/>
      <c r="F749" s="9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2"/>
      <c r="AC749" s="13"/>
      <c r="AD749" s="285"/>
    </row>
    <row r="750" spans="1:30" ht="15.75" customHeight="1" x14ac:dyDescent="0.25">
      <c r="A750" s="259"/>
      <c r="B750" s="319"/>
      <c r="C750" s="319"/>
      <c r="D750" s="209"/>
      <c r="E750" s="261"/>
      <c r="F750" s="9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2"/>
      <c r="AC750" s="13"/>
      <c r="AD750" s="285"/>
    </row>
    <row r="751" spans="1:30" ht="15.75" customHeight="1" x14ac:dyDescent="0.25">
      <c r="A751" s="259"/>
      <c r="B751" s="209"/>
      <c r="C751" s="209"/>
      <c r="D751" s="209"/>
      <c r="E751" s="261"/>
      <c r="F751" s="9"/>
      <c r="G751" s="270"/>
      <c r="H751" s="10"/>
      <c r="I751" s="10"/>
      <c r="J751" s="10"/>
      <c r="K751" s="10"/>
      <c r="L751" s="10"/>
      <c r="M751" s="10"/>
      <c r="N751" s="10"/>
      <c r="O751" s="10"/>
      <c r="P751" s="10"/>
      <c r="Q751" s="271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2"/>
      <c r="AC751" s="13"/>
      <c r="AD751" s="285"/>
    </row>
    <row r="752" spans="1:30" ht="15.75" customHeight="1" x14ac:dyDescent="0.25">
      <c r="A752" s="259"/>
      <c r="B752" s="209"/>
      <c r="C752" s="209"/>
      <c r="D752" s="209"/>
      <c r="E752" s="261"/>
      <c r="F752" s="9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2"/>
      <c r="AC752" s="13"/>
      <c r="AD752" s="285"/>
    </row>
    <row r="753" spans="1:30" ht="15.75" customHeight="1" x14ac:dyDescent="0.25">
      <c r="A753" s="259"/>
      <c r="B753" s="209"/>
      <c r="C753" s="209"/>
      <c r="D753" s="209"/>
      <c r="E753" s="261"/>
      <c r="F753" s="9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2"/>
      <c r="AC753" s="13"/>
      <c r="AD753" s="285"/>
    </row>
    <row r="754" spans="1:30" ht="15.75" customHeight="1" x14ac:dyDescent="0.25">
      <c r="A754" s="259"/>
      <c r="B754" s="317"/>
      <c r="C754" s="317"/>
      <c r="D754" s="209"/>
      <c r="E754" s="261"/>
      <c r="F754" s="9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2"/>
      <c r="AC754" s="13"/>
      <c r="AD754" s="285"/>
    </row>
    <row r="755" spans="1:30" ht="15.75" customHeight="1" x14ac:dyDescent="0.25">
      <c r="A755" s="259"/>
      <c r="B755" s="318"/>
      <c r="C755" s="318"/>
      <c r="D755" s="209"/>
      <c r="E755" s="261"/>
      <c r="F755" s="9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2"/>
      <c r="AC755" s="13"/>
      <c r="AD755" s="285"/>
    </row>
    <row r="756" spans="1:30" ht="15.75" customHeight="1" x14ac:dyDescent="0.25">
      <c r="A756" s="259"/>
      <c r="B756" s="319"/>
      <c r="C756" s="319"/>
      <c r="D756" s="209"/>
      <c r="E756" s="261"/>
      <c r="F756" s="9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2"/>
      <c r="AC756" s="13"/>
      <c r="AD756" s="285"/>
    </row>
    <row r="757" spans="1:30" ht="15.75" customHeight="1" x14ac:dyDescent="0.25">
      <c r="A757" s="259"/>
      <c r="B757" s="317"/>
      <c r="C757" s="317"/>
      <c r="D757" s="209"/>
      <c r="E757" s="261"/>
      <c r="F757" s="9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2"/>
      <c r="AC757" s="13"/>
      <c r="AD757" s="285"/>
    </row>
    <row r="758" spans="1:30" ht="15.75" customHeight="1" x14ac:dyDescent="0.25">
      <c r="A758" s="259"/>
      <c r="B758" s="319"/>
      <c r="C758" s="319"/>
      <c r="D758" s="209"/>
      <c r="E758" s="261"/>
      <c r="F758" s="9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2"/>
      <c r="AC758" s="13"/>
      <c r="AD758" s="285"/>
    </row>
    <row r="759" spans="1:30" ht="15.75" customHeight="1" x14ac:dyDescent="0.25">
      <c r="A759" s="259"/>
      <c r="B759" s="209"/>
      <c r="C759" s="209"/>
      <c r="D759" s="209"/>
      <c r="E759" s="261"/>
      <c r="F759" s="9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2"/>
      <c r="AC759" s="13"/>
      <c r="AD759" s="285"/>
    </row>
    <row r="760" spans="1:30" ht="15.75" customHeight="1" x14ac:dyDescent="0.25">
      <c r="A760" s="259"/>
      <c r="B760" s="209"/>
      <c r="C760" s="209"/>
      <c r="D760" s="209"/>
      <c r="E760" s="261"/>
      <c r="F760" s="9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2"/>
      <c r="AC760" s="13"/>
      <c r="AD760" s="285"/>
    </row>
    <row r="761" spans="1:30" ht="15.75" customHeight="1" x14ac:dyDescent="0.25">
      <c r="A761" s="259"/>
      <c r="B761" s="209"/>
      <c r="C761" s="209"/>
      <c r="D761" s="209"/>
      <c r="E761" s="261"/>
      <c r="F761" s="9"/>
      <c r="G761" s="27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271"/>
      <c r="W761" s="10"/>
      <c r="X761" s="10"/>
      <c r="Y761" s="10"/>
      <c r="Z761" s="10"/>
      <c r="AA761" s="10"/>
      <c r="AB761" s="12"/>
      <c r="AC761" s="13"/>
      <c r="AD761" s="285"/>
    </row>
    <row r="762" spans="1:30" ht="15.75" customHeight="1" x14ac:dyDescent="0.25">
      <c r="A762" s="259"/>
      <c r="B762" s="209"/>
      <c r="C762" s="209"/>
      <c r="D762" s="209"/>
      <c r="E762" s="261"/>
      <c r="F762" s="9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2"/>
      <c r="AC762" s="13"/>
      <c r="AD762" s="285"/>
    </row>
    <row r="763" spans="1:30" ht="15.75" customHeight="1" x14ac:dyDescent="0.25">
      <c r="A763" s="259"/>
      <c r="B763" s="209"/>
      <c r="C763" s="209"/>
      <c r="D763" s="209"/>
      <c r="E763" s="261"/>
      <c r="F763" s="9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2"/>
      <c r="AC763" s="13"/>
      <c r="AD763" s="285"/>
    </row>
    <row r="764" spans="1:30" ht="15.75" customHeight="1" x14ac:dyDescent="0.25">
      <c r="A764" s="274"/>
      <c r="B764" s="209"/>
      <c r="C764" s="209"/>
      <c r="D764" s="261"/>
      <c r="E764" s="261"/>
      <c r="F764" s="9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2"/>
      <c r="AC764" s="13"/>
      <c r="AD764" s="285"/>
    </row>
    <row r="765" spans="1:30" ht="15.75" customHeight="1" x14ac:dyDescent="0.25">
      <c r="A765" s="322"/>
      <c r="B765" s="323"/>
      <c r="C765" s="323"/>
      <c r="D765" s="323"/>
      <c r="E765" s="323"/>
      <c r="F765" s="323"/>
      <c r="G765" s="323"/>
      <c r="H765" s="323"/>
      <c r="I765" s="323"/>
      <c r="J765" s="323"/>
      <c r="K765" s="323"/>
      <c r="L765" s="323"/>
      <c r="M765" s="323"/>
      <c r="N765" s="323"/>
      <c r="O765" s="323"/>
      <c r="P765" s="323"/>
      <c r="Q765" s="323"/>
      <c r="R765" s="323"/>
      <c r="S765" s="323"/>
      <c r="T765" s="323"/>
      <c r="U765" s="323"/>
      <c r="V765" s="323"/>
      <c r="W765" s="323"/>
      <c r="X765" s="324"/>
      <c r="Y765" s="275"/>
      <c r="Z765" s="10"/>
      <c r="AA765" s="276"/>
      <c r="AB765" s="277"/>
      <c r="AC765" s="278"/>
      <c r="AD765" s="285"/>
    </row>
    <row r="766" spans="1:30" ht="15.75" customHeight="1" x14ac:dyDescent="0.25">
      <c r="A766" s="259"/>
      <c r="B766" s="317"/>
      <c r="C766" s="317"/>
      <c r="D766" s="209"/>
      <c r="E766" s="261"/>
      <c r="F766" s="9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2"/>
      <c r="AC766" s="13"/>
      <c r="AD766" s="285"/>
    </row>
    <row r="767" spans="1:30" ht="15.75" customHeight="1" x14ac:dyDescent="0.25">
      <c r="A767" s="259"/>
      <c r="B767" s="319"/>
      <c r="C767" s="319"/>
      <c r="D767" s="209"/>
      <c r="E767" s="261"/>
      <c r="F767" s="9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2"/>
      <c r="AC767" s="13"/>
      <c r="AD767" s="285"/>
    </row>
    <row r="768" spans="1:30" ht="15.75" customHeight="1" x14ac:dyDescent="0.25">
      <c r="A768" s="259"/>
      <c r="B768" s="209"/>
      <c r="C768" s="209"/>
      <c r="D768" s="209"/>
      <c r="E768" s="261"/>
      <c r="F768" s="9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2"/>
      <c r="AC768" s="13"/>
      <c r="AD768" s="285"/>
    </row>
    <row r="769" spans="1:30" ht="15.75" customHeight="1" x14ac:dyDescent="0.25">
      <c r="A769" s="259"/>
      <c r="B769" s="209"/>
      <c r="C769" s="209"/>
      <c r="D769" s="209"/>
      <c r="E769" s="261"/>
      <c r="F769" s="9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2"/>
      <c r="AC769" s="13"/>
      <c r="AD769" s="285"/>
    </row>
    <row r="770" spans="1:30" ht="15.75" customHeight="1" x14ac:dyDescent="0.25">
      <c r="A770" s="259"/>
      <c r="B770" s="209"/>
      <c r="C770" s="209"/>
      <c r="D770" s="209"/>
      <c r="E770" s="261"/>
      <c r="F770" s="9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2"/>
      <c r="AC770" s="13"/>
      <c r="AD770" s="285"/>
    </row>
    <row r="771" spans="1:30" ht="15.75" customHeight="1" x14ac:dyDescent="0.25">
      <c r="A771" s="259"/>
      <c r="B771" s="209"/>
      <c r="C771" s="209"/>
      <c r="D771" s="209"/>
      <c r="E771" s="261"/>
      <c r="F771" s="9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2"/>
      <c r="AC771" s="13"/>
      <c r="AD771" s="285"/>
    </row>
    <row r="772" spans="1:30" ht="15.75" customHeight="1" x14ac:dyDescent="0.25">
      <c r="A772" s="259"/>
      <c r="B772" s="317"/>
      <c r="C772" s="317"/>
      <c r="D772" s="209"/>
      <c r="E772" s="261"/>
      <c r="F772" s="9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2"/>
      <c r="AC772" s="13"/>
      <c r="AD772" s="285"/>
    </row>
    <row r="773" spans="1:30" ht="15.75" customHeight="1" x14ac:dyDescent="0.25">
      <c r="A773" s="259"/>
      <c r="B773" s="319"/>
      <c r="C773" s="319"/>
      <c r="D773" s="209"/>
      <c r="E773" s="261"/>
      <c r="F773" s="9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2"/>
      <c r="AC773" s="13"/>
      <c r="AD773" s="285"/>
    </row>
    <row r="774" spans="1:30" ht="15.75" customHeight="1" x14ac:dyDescent="0.25">
      <c r="A774" s="259"/>
      <c r="B774" s="321"/>
      <c r="C774" s="321"/>
      <c r="D774" s="210"/>
      <c r="E774" s="261"/>
      <c r="F774" s="9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2"/>
      <c r="AC774" s="13"/>
      <c r="AD774" s="285"/>
    </row>
    <row r="775" spans="1:30" ht="15.75" customHeight="1" x14ac:dyDescent="0.25">
      <c r="A775" s="259"/>
      <c r="B775" s="319"/>
      <c r="C775" s="319"/>
      <c r="D775" s="210"/>
      <c r="E775" s="261"/>
      <c r="F775" s="9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2"/>
      <c r="AC775" s="13"/>
      <c r="AD775" s="285"/>
    </row>
    <row r="776" spans="1:30" ht="15.75" customHeight="1" x14ac:dyDescent="0.25">
      <c r="A776" s="336"/>
      <c r="B776" s="326"/>
      <c r="C776" s="326"/>
      <c r="D776" s="326"/>
      <c r="E776" s="326"/>
      <c r="F776" s="326"/>
      <c r="G776" s="326"/>
      <c r="H776" s="326"/>
      <c r="I776" s="326"/>
      <c r="J776" s="326"/>
      <c r="K776" s="326"/>
      <c r="L776" s="326"/>
      <c r="M776" s="326"/>
      <c r="N776" s="326"/>
      <c r="O776" s="326"/>
      <c r="P776" s="326"/>
      <c r="Q776" s="326"/>
      <c r="R776" s="326"/>
      <c r="S776" s="326"/>
      <c r="T776" s="326"/>
      <c r="U776" s="326"/>
      <c r="V776" s="326"/>
      <c r="W776" s="326"/>
      <c r="X776" s="327"/>
      <c r="Y776" s="275"/>
      <c r="Z776" s="10"/>
      <c r="AA776" s="276"/>
      <c r="AB776" s="277"/>
      <c r="AC776" s="278"/>
      <c r="AD776" s="285"/>
    </row>
    <row r="777" spans="1:30" ht="15.75" customHeight="1" x14ac:dyDescent="0.25">
      <c r="A777" s="331"/>
      <c r="B777" s="332"/>
      <c r="C777" s="332"/>
      <c r="D777" s="332"/>
      <c r="E777" s="332"/>
      <c r="F777" s="332"/>
      <c r="G777" s="332"/>
      <c r="H777" s="332"/>
      <c r="I777" s="332"/>
      <c r="J777" s="332"/>
      <c r="K777" s="332"/>
      <c r="L777" s="332"/>
      <c r="M777" s="332"/>
      <c r="N777" s="332"/>
      <c r="O777" s="332"/>
      <c r="P777" s="332"/>
      <c r="Q777" s="332"/>
      <c r="R777" s="332"/>
      <c r="S777" s="332"/>
      <c r="T777" s="332"/>
      <c r="U777" s="332"/>
      <c r="V777" s="332"/>
      <c r="W777" s="332"/>
      <c r="X777" s="333"/>
      <c r="Y777" s="275"/>
      <c r="Z777" s="10"/>
      <c r="AA777" s="276"/>
      <c r="AB777" s="277"/>
      <c r="AC777" s="278"/>
      <c r="AD777" s="285"/>
    </row>
    <row r="778" spans="1:30" ht="15.75" customHeight="1" x14ac:dyDescent="0.25">
      <c r="A778" s="259"/>
      <c r="B778" s="209"/>
      <c r="C778" s="209"/>
      <c r="D778" s="209"/>
      <c r="E778" s="261"/>
      <c r="F778" s="9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2"/>
      <c r="AC778" s="13"/>
      <c r="AD778" s="285"/>
    </row>
    <row r="779" spans="1:30" ht="15.75" customHeight="1" x14ac:dyDescent="0.25">
      <c r="A779" s="259"/>
      <c r="B779" s="320"/>
      <c r="C779" s="320"/>
      <c r="D779" s="209"/>
      <c r="E779" s="261"/>
      <c r="F779" s="9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2"/>
      <c r="AC779" s="13"/>
      <c r="AD779" s="285"/>
    </row>
    <row r="780" spans="1:30" ht="15.75" customHeight="1" x14ac:dyDescent="0.25">
      <c r="A780" s="259"/>
      <c r="B780" s="319"/>
      <c r="C780" s="319"/>
      <c r="D780" s="209"/>
      <c r="E780" s="261"/>
      <c r="F780" s="9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2"/>
      <c r="AC780" s="13"/>
      <c r="AD780" s="285"/>
    </row>
    <row r="781" spans="1:30" ht="15.75" customHeight="1" x14ac:dyDescent="0.25">
      <c r="A781" s="259"/>
      <c r="B781" s="209"/>
      <c r="C781" s="209"/>
      <c r="D781" s="209"/>
      <c r="E781" s="261"/>
      <c r="F781" s="9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2"/>
      <c r="AC781" s="13"/>
      <c r="AD781" s="285"/>
    </row>
    <row r="782" spans="1:30" ht="15.75" customHeight="1" x14ac:dyDescent="0.25">
      <c r="A782" s="259"/>
      <c r="B782" s="317"/>
      <c r="C782" s="317"/>
      <c r="D782" s="209"/>
      <c r="E782" s="261"/>
      <c r="F782" s="9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2"/>
      <c r="AC782" s="13"/>
      <c r="AD782" s="285"/>
    </row>
    <row r="783" spans="1:30" ht="15.75" customHeight="1" x14ac:dyDescent="0.25">
      <c r="A783" s="259"/>
      <c r="B783" s="319"/>
      <c r="C783" s="319"/>
      <c r="D783" s="209"/>
      <c r="E783" s="261"/>
      <c r="F783" s="9"/>
      <c r="G783" s="270"/>
      <c r="H783" s="10"/>
      <c r="I783" s="10"/>
      <c r="J783" s="10"/>
      <c r="K783" s="10"/>
      <c r="L783" s="10"/>
      <c r="M783" s="10"/>
      <c r="N783" s="10"/>
      <c r="O783" s="271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2"/>
      <c r="AC783" s="13"/>
      <c r="AD783" s="285"/>
    </row>
    <row r="784" spans="1:30" ht="15.75" customHeight="1" x14ac:dyDescent="0.25">
      <c r="A784" s="259"/>
      <c r="B784" s="209"/>
      <c r="C784" s="209"/>
      <c r="D784" s="209"/>
      <c r="E784" s="261"/>
      <c r="F784" s="9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2"/>
      <c r="AC784" s="13"/>
      <c r="AD784" s="285"/>
    </row>
    <row r="785" spans="1:30" ht="15.75" customHeight="1" x14ac:dyDescent="0.25">
      <c r="A785" s="259"/>
      <c r="B785" s="209"/>
      <c r="C785" s="209"/>
      <c r="D785" s="209"/>
      <c r="E785" s="261"/>
      <c r="F785" s="9"/>
      <c r="G785" s="27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2"/>
      <c r="AC785" s="263"/>
      <c r="AD785" s="285"/>
    </row>
    <row r="786" spans="1:30" ht="15.75" customHeight="1" x14ac:dyDescent="0.25">
      <c r="A786" s="259"/>
      <c r="B786" s="209"/>
      <c r="C786" s="209"/>
      <c r="D786" s="209"/>
      <c r="E786" s="261"/>
      <c r="F786" s="9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271"/>
      <c r="Y786" s="271"/>
      <c r="Z786" s="10"/>
      <c r="AA786" s="10"/>
      <c r="AB786" s="12"/>
      <c r="AC786" s="13"/>
      <c r="AD786" s="285"/>
    </row>
    <row r="787" spans="1:30" ht="15.75" customHeight="1" x14ac:dyDescent="0.25">
      <c r="A787" s="259"/>
      <c r="B787" s="209"/>
      <c r="C787" s="209"/>
      <c r="D787" s="209"/>
      <c r="E787" s="261"/>
      <c r="F787" s="9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2"/>
      <c r="AC787" s="13"/>
      <c r="AD787" s="285"/>
    </row>
    <row r="788" spans="1:30" ht="15.75" customHeight="1" x14ac:dyDescent="0.25">
      <c r="A788" s="322"/>
      <c r="B788" s="323"/>
      <c r="C788" s="323"/>
      <c r="D788" s="323"/>
      <c r="E788" s="323"/>
      <c r="F788" s="323"/>
      <c r="G788" s="323"/>
      <c r="H788" s="323"/>
      <c r="I788" s="323"/>
      <c r="J788" s="323"/>
      <c r="K788" s="323"/>
      <c r="L788" s="323"/>
      <c r="M788" s="323"/>
      <c r="N788" s="323"/>
      <c r="O788" s="323"/>
      <c r="P788" s="323"/>
      <c r="Q788" s="323"/>
      <c r="R788" s="323"/>
      <c r="S788" s="323"/>
      <c r="T788" s="323"/>
      <c r="U788" s="323"/>
      <c r="V788" s="323"/>
      <c r="W788" s="323"/>
      <c r="X788" s="324"/>
      <c r="Y788" s="275"/>
      <c r="Z788" s="10"/>
      <c r="AA788" s="276"/>
      <c r="AB788" s="277"/>
      <c r="AC788" s="278"/>
      <c r="AD788" s="285"/>
    </row>
    <row r="789" spans="1:30" ht="15.75" customHeight="1" x14ac:dyDescent="0.25">
      <c r="A789" s="9"/>
      <c r="B789" s="317"/>
      <c r="C789" s="317"/>
      <c r="D789" s="209"/>
      <c r="E789" s="261"/>
      <c r="F789" s="9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2"/>
      <c r="AC789" s="13"/>
      <c r="AD789" s="285"/>
    </row>
    <row r="790" spans="1:30" ht="15.75" customHeight="1" x14ac:dyDescent="0.25">
      <c r="A790" s="9"/>
      <c r="B790" s="319"/>
      <c r="C790" s="319"/>
      <c r="D790" s="279"/>
      <c r="E790" s="261"/>
      <c r="F790" s="9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2"/>
      <c r="AC790" s="13"/>
      <c r="AD790" s="285"/>
    </row>
    <row r="791" spans="1:30" ht="15.75" customHeight="1" x14ac:dyDescent="0.25">
      <c r="A791" s="9"/>
      <c r="B791" s="317"/>
      <c r="C791" s="317"/>
      <c r="D791" s="209"/>
      <c r="E791" s="261"/>
      <c r="F791" s="9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2"/>
      <c r="AC791" s="13"/>
      <c r="AD791" s="285"/>
    </row>
    <row r="792" spans="1:30" ht="15.75" customHeight="1" x14ac:dyDescent="0.25">
      <c r="A792" s="9"/>
      <c r="B792" s="319"/>
      <c r="C792" s="319"/>
      <c r="D792" s="209"/>
      <c r="E792" s="261"/>
      <c r="F792" s="9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2"/>
      <c r="AC792" s="13"/>
      <c r="AD792" s="285"/>
    </row>
    <row r="793" spans="1:30" ht="15.75" customHeight="1" x14ac:dyDescent="0.25">
      <c r="A793" s="9"/>
      <c r="B793" s="320"/>
      <c r="C793" s="320"/>
      <c r="D793" s="209"/>
      <c r="E793" s="261"/>
      <c r="F793" s="9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2"/>
      <c r="AC793" s="13"/>
      <c r="AD793" s="285"/>
    </row>
    <row r="794" spans="1:30" ht="15.75" customHeight="1" x14ac:dyDescent="0.25">
      <c r="A794" s="9"/>
      <c r="B794" s="318"/>
      <c r="C794" s="318"/>
      <c r="D794" s="209"/>
      <c r="E794" s="261"/>
      <c r="F794" s="9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2"/>
      <c r="AC794" s="13"/>
      <c r="AD794" s="285"/>
    </row>
    <row r="795" spans="1:30" ht="15.75" customHeight="1" x14ac:dyDescent="0.25">
      <c r="A795" s="9"/>
      <c r="B795" s="319"/>
      <c r="C795" s="319"/>
      <c r="D795" s="209"/>
      <c r="E795" s="261"/>
      <c r="F795" s="9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2"/>
      <c r="AC795" s="13"/>
      <c r="AD795" s="285"/>
    </row>
    <row r="796" spans="1:30" ht="15.75" customHeight="1" x14ac:dyDescent="0.25">
      <c r="A796" s="9"/>
      <c r="B796" s="320"/>
      <c r="C796" s="320"/>
      <c r="D796" s="209"/>
      <c r="E796" s="261"/>
      <c r="F796" s="9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2"/>
      <c r="AC796" s="13"/>
      <c r="AD796" s="285"/>
    </row>
    <row r="797" spans="1:30" ht="15.75" customHeight="1" x14ac:dyDescent="0.25">
      <c r="A797" s="9"/>
      <c r="B797" s="318"/>
      <c r="C797" s="318"/>
      <c r="D797" s="209"/>
      <c r="E797" s="261"/>
      <c r="F797" s="9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2"/>
      <c r="AC797" s="13"/>
      <c r="AD797" s="285"/>
    </row>
    <row r="798" spans="1:30" ht="15.75" customHeight="1" x14ac:dyDescent="0.25">
      <c r="A798" s="9"/>
      <c r="B798" s="318"/>
      <c r="C798" s="318"/>
      <c r="D798" s="209"/>
      <c r="E798" s="261"/>
      <c r="F798" s="9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2"/>
      <c r="AC798" s="13"/>
      <c r="AD798" s="285"/>
    </row>
    <row r="799" spans="1:30" ht="15.75" customHeight="1" x14ac:dyDescent="0.25">
      <c r="A799" s="9"/>
      <c r="B799" s="318"/>
      <c r="C799" s="318"/>
      <c r="D799" s="209"/>
      <c r="E799" s="261"/>
      <c r="F799" s="9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2"/>
      <c r="AC799" s="13"/>
      <c r="AD799" s="285"/>
    </row>
    <row r="800" spans="1:30" ht="15.75" customHeight="1" x14ac:dyDescent="0.25">
      <c r="A800" s="9"/>
      <c r="B800" s="319"/>
      <c r="C800" s="319"/>
      <c r="D800" s="209"/>
      <c r="E800" s="261"/>
      <c r="F800" s="9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2"/>
      <c r="AC800" s="13"/>
      <c r="AD800" s="285"/>
    </row>
    <row r="801" spans="1:30" ht="15.75" customHeight="1" x14ac:dyDescent="0.25">
      <c r="A801" s="9"/>
      <c r="B801" s="317"/>
      <c r="C801" s="317"/>
      <c r="D801" s="209"/>
      <c r="E801" s="261"/>
      <c r="F801" s="9"/>
      <c r="G801" s="27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2"/>
      <c r="AC801" s="13"/>
      <c r="AD801" s="285"/>
    </row>
    <row r="802" spans="1:30" ht="15.75" customHeight="1" x14ac:dyDescent="0.25">
      <c r="A802" s="9"/>
      <c r="B802" s="319"/>
      <c r="C802" s="319"/>
      <c r="D802" s="209"/>
      <c r="E802" s="261"/>
      <c r="F802" s="9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2"/>
      <c r="AC802" s="13"/>
      <c r="AD802" s="285"/>
    </row>
    <row r="803" spans="1:30" ht="15.75" customHeight="1" x14ac:dyDescent="0.25">
      <c r="A803" s="9"/>
      <c r="B803" s="209"/>
      <c r="C803" s="209"/>
      <c r="D803" s="209"/>
      <c r="E803" s="261"/>
      <c r="F803" s="9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2"/>
      <c r="AC803" s="13"/>
      <c r="AD803" s="285"/>
    </row>
    <row r="804" spans="1:30" ht="15.75" customHeight="1" x14ac:dyDescent="0.25">
      <c r="A804" s="9"/>
      <c r="B804" s="209"/>
      <c r="C804" s="209"/>
      <c r="D804" s="209"/>
      <c r="E804" s="261"/>
      <c r="F804" s="9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2"/>
      <c r="AC804" s="13"/>
      <c r="AD804" s="285"/>
    </row>
    <row r="805" spans="1:30" ht="15.75" customHeight="1" x14ac:dyDescent="0.25">
      <c r="A805" s="9"/>
      <c r="B805" s="209"/>
      <c r="C805" s="209"/>
      <c r="D805" s="209"/>
      <c r="E805" s="261"/>
      <c r="F805" s="9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2"/>
      <c r="AC805" s="13"/>
      <c r="AD805" s="285"/>
    </row>
    <row r="806" spans="1:30" ht="15.75" customHeight="1" x14ac:dyDescent="0.25">
      <c r="A806" s="9"/>
      <c r="B806" s="209"/>
      <c r="C806" s="209"/>
      <c r="D806" s="209"/>
      <c r="E806" s="261"/>
      <c r="F806" s="9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2"/>
      <c r="AC806" s="13"/>
      <c r="AD806" s="285"/>
    </row>
    <row r="807" spans="1:30" ht="15.75" customHeight="1" x14ac:dyDescent="0.25">
      <c r="A807" s="9"/>
      <c r="B807" s="209"/>
      <c r="C807" s="209"/>
      <c r="D807" s="209"/>
      <c r="E807" s="261"/>
      <c r="F807" s="9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2"/>
      <c r="AC807" s="13"/>
      <c r="AD807" s="285"/>
    </row>
    <row r="808" spans="1:30" ht="15.75" customHeight="1" x14ac:dyDescent="0.25">
      <c r="A808" s="9"/>
      <c r="B808" s="209"/>
      <c r="C808" s="209"/>
      <c r="D808" s="209"/>
      <c r="E808" s="261"/>
      <c r="F808" s="9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2"/>
      <c r="AC808" s="13"/>
      <c r="AD808" s="285"/>
    </row>
    <row r="809" spans="1:30" ht="15.75" customHeight="1" x14ac:dyDescent="0.25">
      <c r="A809" s="9"/>
      <c r="B809" s="317"/>
      <c r="C809" s="317"/>
      <c r="D809" s="209"/>
      <c r="E809" s="261"/>
      <c r="F809" s="9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2"/>
      <c r="AC809" s="13"/>
      <c r="AD809" s="285"/>
    </row>
    <row r="810" spans="1:30" ht="15.75" customHeight="1" x14ac:dyDescent="0.25">
      <c r="A810" s="9"/>
      <c r="B810" s="319"/>
      <c r="C810" s="319"/>
      <c r="D810" s="209"/>
      <c r="E810" s="261"/>
      <c r="F810" s="9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2"/>
      <c r="AC810" s="13"/>
      <c r="AD810" s="285"/>
    </row>
    <row r="811" spans="1:30" ht="15.75" customHeight="1" x14ac:dyDescent="0.25">
      <c r="A811" s="9"/>
      <c r="B811" s="317"/>
      <c r="C811" s="317"/>
      <c r="D811" s="209"/>
      <c r="E811" s="261"/>
      <c r="F811" s="9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2"/>
      <c r="AC811" s="13"/>
      <c r="AD811" s="285"/>
    </row>
    <row r="812" spans="1:30" ht="15.75" customHeight="1" x14ac:dyDescent="0.25">
      <c r="A812" s="9"/>
      <c r="B812" s="319"/>
      <c r="C812" s="319"/>
      <c r="D812" s="209"/>
      <c r="E812" s="261"/>
      <c r="F812" s="9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2"/>
      <c r="AC812" s="13"/>
      <c r="AD812" s="285"/>
    </row>
    <row r="813" spans="1:30" ht="15.75" customHeight="1" x14ac:dyDescent="0.25">
      <c r="A813" s="9"/>
      <c r="B813" s="317"/>
      <c r="C813" s="317"/>
      <c r="D813" s="209"/>
      <c r="E813" s="261"/>
      <c r="F813" s="9"/>
      <c r="G813" s="27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2"/>
      <c r="AC813" s="13"/>
      <c r="AD813" s="285"/>
    </row>
    <row r="814" spans="1:30" ht="15.75" customHeight="1" x14ac:dyDescent="0.25">
      <c r="A814" s="9"/>
      <c r="B814" s="319"/>
      <c r="C814" s="319"/>
      <c r="D814" s="209"/>
      <c r="E814" s="261"/>
      <c r="F814" s="9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2"/>
      <c r="AC814" s="13"/>
      <c r="AD814" s="285"/>
    </row>
    <row r="815" spans="1:30" ht="15.75" customHeight="1" x14ac:dyDescent="0.25">
      <c r="A815" s="9"/>
      <c r="B815" s="317"/>
      <c r="C815" s="317"/>
      <c r="D815" s="209"/>
      <c r="E815" s="261"/>
      <c r="F815" s="9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2"/>
      <c r="AC815" s="13"/>
      <c r="AD815" s="285"/>
    </row>
    <row r="816" spans="1:30" ht="15.75" customHeight="1" x14ac:dyDescent="0.25">
      <c r="A816" s="9"/>
      <c r="B816" s="319"/>
      <c r="C816" s="319"/>
      <c r="D816" s="209"/>
      <c r="E816" s="261"/>
      <c r="F816" s="9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2"/>
      <c r="AC816" s="13"/>
      <c r="AD816" s="285"/>
    </row>
    <row r="817" spans="1:30" ht="15.75" customHeight="1" x14ac:dyDescent="0.25">
      <c r="A817" s="9"/>
      <c r="B817" s="209"/>
      <c r="C817" s="209"/>
      <c r="D817" s="209"/>
      <c r="E817" s="261"/>
      <c r="F817" s="9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2"/>
      <c r="AC817" s="13"/>
      <c r="AD817" s="285"/>
    </row>
    <row r="818" spans="1:30" ht="15.75" customHeight="1" x14ac:dyDescent="0.25">
      <c r="A818" s="9"/>
      <c r="B818" s="209"/>
      <c r="C818" s="209"/>
      <c r="D818" s="209"/>
      <c r="E818" s="261"/>
      <c r="F818" s="9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2"/>
      <c r="AC818" s="13"/>
      <c r="AD818" s="285"/>
    </row>
    <row r="819" spans="1:30" ht="15.75" customHeight="1" x14ac:dyDescent="0.25">
      <c r="A819" s="9"/>
      <c r="B819" s="317"/>
      <c r="C819" s="317"/>
      <c r="D819" s="209"/>
      <c r="E819" s="261"/>
      <c r="F819" s="9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2"/>
      <c r="AC819" s="13"/>
      <c r="AD819" s="285"/>
    </row>
    <row r="820" spans="1:30" ht="15.75" customHeight="1" x14ac:dyDescent="0.25">
      <c r="A820" s="9"/>
      <c r="B820" s="319"/>
      <c r="C820" s="319"/>
      <c r="D820" s="209"/>
      <c r="E820" s="261"/>
      <c r="F820" s="9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2"/>
      <c r="AC820" s="13"/>
      <c r="AD820" s="285"/>
    </row>
    <row r="821" spans="1:30" ht="15.75" customHeight="1" x14ac:dyDescent="0.25">
      <c r="A821" s="9"/>
      <c r="B821" s="317"/>
      <c r="C821" s="317"/>
      <c r="D821" s="209"/>
      <c r="E821" s="261"/>
      <c r="F821" s="9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2"/>
      <c r="AC821" s="13"/>
      <c r="AD821" s="285"/>
    </row>
    <row r="822" spans="1:30" ht="15.75" customHeight="1" x14ac:dyDescent="0.25">
      <c r="A822" s="9"/>
      <c r="B822" s="319"/>
      <c r="C822" s="319"/>
      <c r="D822" s="209"/>
      <c r="E822" s="261"/>
      <c r="F822" s="9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2"/>
      <c r="AC822" s="13"/>
      <c r="AD822" s="285"/>
    </row>
    <row r="823" spans="1:30" ht="15.75" customHeight="1" x14ac:dyDescent="0.25">
      <c r="A823" s="9"/>
      <c r="B823" s="209"/>
      <c r="C823" s="209"/>
      <c r="D823" s="209"/>
      <c r="E823" s="261"/>
      <c r="F823" s="9"/>
      <c r="G823" s="27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2"/>
      <c r="AC823" s="13"/>
      <c r="AD823" s="285"/>
    </row>
    <row r="824" spans="1:30" ht="15.75" customHeight="1" x14ac:dyDescent="0.25">
      <c r="A824" s="9"/>
      <c r="B824" s="209"/>
      <c r="C824" s="209"/>
      <c r="D824" s="209"/>
      <c r="E824" s="261"/>
      <c r="F824" s="9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2"/>
      <c r="AC824" s="13"/>
      <c r="AD824" s="285"/>
    </row>
    <row r="825" spans="1:30" ht="15.75" customHeight="1" x14ac:dyDescent="0.25">
      <c r="A825" s="9"/>
      <c r="B825" s="317"/>
      <c r="C825" s="317"/>
      <c r="D825" s="209"/>
      <c r="E825" s="261"/>
      <c r="F825" s="9"/>
      <c r="G825" s="270"/>
      <c r="H825" s="10"/>
      <c r="I825" s="10"/>
      <c r="J825" s="271"/>
      <c r="K825" s="10"/>
      <c r="L825" s="271"/>
      <c r="M825" s="271"/>
      <c r="N825" s="271"/>
      <c r="O825" s="271"/>
      <c r="P825" s="271"/>
      <c r="Q825" s="271"/>
      <c r="R825" s="10"/>
      <c r="S825" s="271"/>
      <c r="T825" s="271"/>
      <c r="U825" s="10"/>
      <c r="V825" s="271"/>
      <c r="W825" s="10"/>
      <c r="X825" s="10"/>
      <c r="Y825" s="10"/>
      <c r="Z825" s="10"/>
      <c r="AA825" s="271"/>
      <c r="AB825" s="12"/>
      <c r="AC825" s="263"/>
      <c r="AD825" s="285"/>
    </row>
    <row r="826" spans="1:30" ht="15.75" customHeight="1" x14ac:dyDescent="0.25">
      <c r="A826" s="9"/>
      <c r="B826" s="318"/>
      <c r="C826" s="318"/>
      <c r="D826" s="209"/>
      <c r="E826" s="261"/>
      <c r="F826" s="9"/>
      <c r="G826" s="10"/>
      <c r="H826" s="10"/>
      <c r="I826" s="10"/>
      <c r="J826" s="271"/>
      <c r="K826" s="10"/>
      <c r="L826" s="271"/>
      <c r="M826" s="271"/>
      <c r="N826" s="271"/>
      <c r="O826" s="271"/>
      <c r="P826" s="271"/>
      <c r="Q826" s="271"/>
      <c r="R826" s="10"/>
      <c r="S826" s="271"/>
      <c r="T826" s="271"/>
      <c r="U826" s="10"/>
      <c r="V826" s="271"/>
      <c r="W826" s="10"/>
      <c r="X826" s="10"/>
      <c r="Y826" s="10"/>
      <c r="Z826" s="10"/>
      <c r="AA826" s="271"/>
      <c r="AB826" s="12"/>
      <c r="AC826" s="13"/>
      <c r="AD826" s="285"/>
    </row>
    <row r="827" spans="1:30" ht="15.75" customHeight="1" x14ac:dyDescent="0.25">
      <c r="A827" s="9"/>
      <c r="B827" s="319"/>
      <c r="C827" s="319"/>
      <c r="D827" s="209"/>
      <c r="E827" s="261"/>
      <c r="F827" s="9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2"/>
      <c r="AC827" s="13"/>
      <c r="AD827" s="285"/>
    </row>
    <row r="828" spans="1:30" ht="15.75" customHeight="1" x14ac:dyDescent="0.25">
      <c r="A828" s="9"/>
      <c r="B828" s="209"/>
      <c r="C828" s="209"/>
      <c r="D828" s="209"/>
      <c r="E828" s="261"/>
      <c r="F828" s="9"/>
      <c r="G828" s="10"/>
      <c r="H828" s="10"/>
      <c r="I828" s="10"/>
      <c r="J828" s="10"/>
      <c r="K828" s="10"/>
      <c r="L828" s="10"/>
      <c r="M828" s="10"/>
      <c r="N828" s="10"/>
      <c r="O828" s="271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2"/>
      <c r="AC828" s="13"/>
      <c r="AD828" s="285"/>
    </row>
    <row r="829" spans="1:30" ht="15.75" customHeight="1" x14ac:dyDescent="0.25">
      <c r="A829" s="9"/>
      <c r="B829" s="209"/>
      <c r="C829" s="209"/>
      <c r="D829" s="209"/>
      <c r="E829" s="261"/>
      <c r="F829" s="9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2"/>
      <c r="AC829" s="13"/>
      <c r="AD829" s="285"/>
    </row>
    <row r="830" spans="1:30" ht="15.75" customHeight="1" x14ac:dyDescent="0.25">
      <c r="A830" s="9"/>
      <c r="B830" s="209"/>
      <c r="C830" s="209"/>
      <c r="D830" s="209"/>
      <c r="E830" s="261"/>
      <c r="F830" s="9"/>
      <c r="G830" s="27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2"/>
      <c r="AC830" s="13"/>
      <c r="AD830" s="285"/>
    </row>
    <row r="831" spans="1:30" ht="15.75" customHeight="1" x14ac:dyDescent="0.25">
      <c r="A831" s="9"/>
      <c r="B831" s="209"/>
      <c r="C831" s="209"/>
      <c r="D831" s="209"/>
      <c r="E831" s="261"/>
      <c r="F831" s="9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2"/>
      <c r="AC831" s="13"/>
      <c r="AD831" s="285"/>
    </row>
    <row r="832" spans="1:30" ht="15.75" customHeight="1" x14ac:dyDescent="0.25">
      <c r="A832" s="9"/>
      <c r="B832" s="209"/>
      <c r="C832" s="209"/>
      <c r="D832" s="209"/>
      <c r="E832" s="261"/>
      <c r="F832" s="9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2"/>
      <c r="AC832" s="13"/>
      <c r="AD832" s="285"/>
    </row>
    <row r="833" spans="1:30" ht="15.75" customHeight="1" x14ac:dyDescent="0.25">
      <c r="A833" s="9"/>
      <c r="B833" s="209"/>
      <c r="C833" s="209"/>
      <c r="D833" s="209"/>
      <c r="E833" s="261"/>
      <c r="F833" s="9"/>
      <c r="G833" s="27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2"/>
      <c r="AC833" s="13"/>
      <c r="AD833" s="285"/>
    </row>
    <row r="834" spans="1:30" ht="15.75" customHeight="1" x14ac:dyDescent="0.25">
      <c r="A834" s="9"/>
      <c r="B834" s="209"/>
      <c r="C834" s="209"/>
      <c r="D834" s="209"/>
      <c r="E834" s="261"/>
      <c r="F834" s="9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2"/>
      <c r="AC834" s="13"/>
      <c r="AD834" s="285"/>
    </row>
    <row r="835" spans="1:30" ht="15.75" customHeight="1" x14ac:dyDescent="0.25">
      <c r="A835" s="9"/>
      <c r="B835" s="317"/>
      <c r="C835" s="317"/>
      <c r="D835" s="209"/>
      <c r="E835" s="261"/>
      <c r="F835" s="9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2"/>
      <c r="AC835" s="13"/>
      <c r="AD835" s="285"/>
    </row>
    <row r="836" spans="1:30" ht="15.75" customHeight="1" x14ac:dyDescent="0.25">
      <c r="A836" s="9"/>
      <c r="B836" s="318"/>
      <c r="C836" s="318"/>
      <c r="D836" s="209"/>
      <c r="E836" s="261"/>
      <c r="F836" s="9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2"/>
      <c r="AC836" s="13"/>
      <c r="AD836" s="285"/>
    </row>
    <row r="837" spans="1:30" ht="15.75" customHeight="1" x14ac:dyDescent="0.25">
      <c r="A837" s="9"/>
      <c r="B837" s="319"/>
      <c r="C837" s="319"/>
      <c r="D837" s="209"/>
      <c r="E837" s="261"/>
      <c r="F837" s="9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2"/>
      <c r="AC837" s="13"/>
      <c r="AD837" s="285"/>
    </row>
    <row r="838" spans="1:30" ht="15.75" customHeight="1" x14ac:dyDescent="0.25">
      <c r="A838" s="337"/>
      <c r="B838" s="323"/>
      <c r="C838" s="323"/>
      <c r="D838" s="323"/>
      <c r="E838" s="323"/>
      <c r="F838" s="323"/>
      <c r="G838" s="323"/>
      <c r="H838" s="323"/>
      <c r="I838" s="323"/>
      <c r="J838" s="323"/>
      <c r="K838" s="323"/>
      <c r="L838" s="323"/>
      <c r="M838" s="323"/>
      <c r="N838" s="323"/>
      <c r="O838" s="323"/>
      <c r="P838" s="323"/>
      <c r="Q838" s="323"/>
      <c r="R838" s="323"/>
      <c r="S838" s="323"/>
      <c r="T838" s="323"/>
      <c r="U838" s="323"/>
      <c r="V838" s="323"/>
      <c r="W838" s="323"/>
      <c r="X838" s="324"/>
      <c r="Y838" s="280"/>
      <c r="Z838" s="10"/>
      <c r="AA838" s="271"/>
      <c r="AB838" s="281"/>
      <c r="AC838" s="263"/>
      <c r="AD838" s="285"/>
    </row>
    <row r="839" spans="1:30" ht="15.75" customHeight="1" x14ac:dyDescent="0.25">
      <c r="A839" s="259"/>
      <c r="B839" s="320"/>
      <c r="C839" s="320"/>
      <c r="D839" s="261"/>
      <c r="E839" s="261"/>
      <c r="F839" s="9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2"/>
      <c r="AC839" s="13"/>
      <c r="AD839" s="285"/>
    </row>
    <row r="840" spans="1:30" ht="15.75" customHeight="1" x14ac:dyDescent="0.25">
      <c r="A840" s="259"/>
      <c r="B840" s="319"/>
      <c r="C840" s="319"/>
      <c r="D840" s="209"/>
      <c r="E840" s="261"/>
      <c r="F840" s="9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2"/>
      <c r="AC840" s="13"/>
      <c r="AD840" s="285"/>
    </row>
    <row r="841" spans="1:30" ht="15.75" customHeight="1" x14ac:dyDescent="0.25">
      <c r="A841" s="259"/>
      <c r="B841" s="261"/>
      <c r="C841" s="261"/>
      <c r="D841" s="261"/>
      <c r="E841" s="261"/>
      <c r="F841" s="9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2"/>
      <c r="AC841" s="13"/>
      <c r="AD841" s="285"/>
    </row>
    <row r="842" spans="1:30" ht="15.75" customHeight="1" x14ac:dyDescent="0.25">
      <c r="A842" s="259"/>
      <c r="B842" s="355"/>
      <c r="C842" s="320"/>
      <c r="D842" s="209"/>
      <c r="E842" s="261"/>
      <c r="F842" s="9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2"/>
      <c r="AC842" s="263"/>
      <c r="AD842" s="285"/>
    </row>
    <row r="843" spans="1:30" ht="15.75" customHeight="1" x14ac:dyDescent="0.25">
      <c r="A843" s="259"/>
      <c r="B843" s="318"/>
      <c r="C843" s="318"/>
      <c r="D843" s="209"/>
      <c r="E843" s="261"/>
      <c r="F843" s="9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2"/>
      <c r="AC843" s="263"/>
      <c r="AD843" s="285"/>
    </row>
    <row r="844" spans="1:30" ht="15.75" customHeight="1" x14ac:dyDescent="0.25">
      <c r="A844" s="259"/>
      <c r="B844" s="319"/>
      <c r="C844" s="319"/>
      <c r="D844" s="209"/>
      <c r="E844" s="261"/>
      <c r="F844" s="9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2"/>
      <c r="AC844" s="13"/>
      <c r="AD844" s="285"/>
    </row>
    <row r="845" spans="1:30" ht="15.75" customHeight="1" x14ac:dyDescent="0.25">
      <c r="A845" s="322"/>
      <c r="B845" s="323"/>
      <c r="C845" s="323"/>
      <c r="D845" s="323"/>
      <c r="E845" s="323"/>
      <c r="F845" s="323"/>
      <c r="G845" s="323"/>
      <c r="H845" s="323"/>
      <c r="I845" s="323"/>
      <c r="J845" s="323"/>
      <c r="K845" s="323"/>
      <c r="L845" s="323"/>
      <c r="M845" s="323"/>
      <c r="N845" s="323"/>
      <c r="O845" s="323"/>
      <c r="P845" s="323"/>
      <c r="Q845" s="323"/>
      <c r="R845" s="323"/>
      <c r="S845" s="323"/>
      <c r="T845" s="323"/>
      <c r="U845" s="323"/>
      <c r="V845" s="323"/>
      <c r="W845" s="323"/>
      <c r="X845" s="324"/>
      <c r="Y845" s="275"/>
      <c r="Z845" s="10"/>
      <c r="AA845" s="276"/>
      <c r="AB845" s="277"/>
      <c r="AC845" s="278"/>
      <c r="AD845" s="285"/>
    </row>
    <row r="846" spans="1:30" ht="15.75" customHeight="1" x14ac:dyDescent="0.25">
      <c r="A846" s="262"/>
      <c r="B846" s="261"/>
      <c r="C846" s="261"/>
      <c r="D846" s="261"/>
      <c r="E846" s="261"/>
      <c r="F846" s="9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2"/>
      <c r="AC846" s="13"/>
      <c r="AD846" s="285"/>
    </row>
    <row r="847" spans="1:30" ht="15.75" customHeight="1" x14ac:dyDescent="0.25">
      <c r="A847" s="262"/>
      <c r="B847" s="321"/>
      <c r="C847" s="321"/>
      <c r="D847" s="282"/>
      <c r="E847" s="261"/>
      <c r="F847" s="9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2"/>
      <c r="AC847" s="13"/>
      <c r="AD847" s="285"/>
    </row>
    <row r="848" spans="1:30" ht="15.75" customHeight="1" x14ac:dyDescent="0.25">
      <c r="A848" s="262"/>
      <c r="B848" s="318"/>
      <c r="C848" s="318"/>
      <c r="D848" s="261"/>
      <c r="E848" s="261"/>
      <c r="F848" s="9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2"/>
      <c r="AC848" s="13"/>
      <c r="AD848" s="285"/>
    </row>
    <row r="849" spans="1:30" ht="15.75" customHeight="1" x14ac:dyDescent="0.25">
      <c r="A849" s="262"/>
      <c r="B849" s="319"/>
      <c r="C849" s="319"/>
      <c r="D849" s="261"/>
      <c r="E849" s="261"/>
      <c r="F849" s="9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2"/>
      <c r="AC849" s="13"/>
      <c r="AD849" s="285"/>
    </row>
    <row r="850" spans="1:30" ht="15.75" customHeight="1" x14ac:dyDescent="0.25">
      <c r="A850" s="262"/>
      <c r="B850" s="282"/>
      <c r="C850" s="282"/>
      <c r="D850" s="282"/>
      <c r="E850" s="261"/>
      <c r="F850" s="9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2"/>
      <c r="AC850" s="13"/>
      <c r="AD850" s="285"/>
    </row>
    <row r="851" spans="1:30" ht="15.75" customHeight="1" x14ac:dyDescent="0.25">
      <c r="A851" s="262"/>
      <c r="B851" s="321"/>
      <c r="C851" s="321"/>
      <c r="D851" s="282"/>
      <c r="E851" s="261"/>
      <c r="F851" s="9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2"/>
      <c r="AC851" s="13"/>
      <c r="AD851" s="285"/>
    </row>
    <row r="852" spans="1:30" ht="15.75" customHeight="1" x14ac:dyDescent="0.25">
      <c r="A852" s="262"/>
      <c r="B852" s="319"/>
      <c r="C852" s="319"/>
      <c r="D852" s="261"/>
      <c r="E852" s="261"/>
      <c r="F852" s="9"/>
      <c r="G852" s="27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2"/>
      <c r="AC852" s="13"/>
      <c r="AD852" s="285"/>
    </row>
    <row r="853" spans="1:30" ht="15.75" customHeight="1" x14ac:dyDescent="0.25">
      <c r="A853" s="262"/>
      <c r="B853" s="321"/>
      <c r="C853" s="321"/>
      <c r="D853" s="261"/>
      <c r="E853" s="261"/>
      <c r="F853" s="9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2"/>
      <c r="AC853" s="13"/>
      <c r="AD853" s="285"/>
    </row>
    <row r="854" spans="1:30" ht="15.75" customHeight="1" x14ac:dyDescent="0.25">
      <c r="A854" s="262"/>
      <c r="B854" s="318"/>
      <c r="C854" s="318"/>
      <c r="D854" s="261"/>
      <c r="E854" s="261"/>
      <c r="F854" s="9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2"/>
      <c r="AC854" s="13"/>
      <c r="AD854" s="285"/>
    </row>
    <row r="855" spans="1:30" ht="15.75" customHeight="1" x14ac:dyDescent="0.25">
      <c r="A855" s="262"/>
      <c r="B855" s="319"/>
      <c r="C855" s="319"/>
      <c r="D855" s="261"/>
      <c r="E855" s="261"/>
      <c r="F855" s="9"/>
      <c r="G855" s="27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2"/>
      <c r="AC855" s="13"/>
      <c r="AD855" s="285"/>
    </row>
    <row r="856" spans="1:30" ht="15.75" customHeight="1" x14ac:dyDescent="0.25">
      <c r="A856" s="262"/>
      <c r="B856" s="282"/>
      <c r="C856" s="282"/>
      <c r="D856" s="282"/>
      <c r="E856" s="261"/>
      <c r="F856" s="9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2"/>
      <c r="AC856" s="13"/>
      <c r="AD856" s="285"/>
    </row>
    <row r="857" spans="1:30" ht="15.75" customHeight="1" x14ac:dyDescent="0.25">
      <c r="A857" s="262"/>
      <c r="B857" s="321"/>
      <c r="C857" s="321"/>
      <c r="D857" s="282"/>
      <c r="E857" s="261"/>
      <c r="F857" s="9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2"/>
      <c r="AC857" s="13"/>
      <c r="AD857" s="285"/>
    </row>
    <row r="858" spans="1:30" ht="15.75" customHeight="1" x14ac:dyDescent="0.25">
      <c r="A858" s="262"/>
      <c r="B858" s="319"/>
      <c r="C858" s="319"/>
      <c r="D858" s="261"/>
      <c r="E858" s="261"/>
      <c r="F858" s="9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2"/>
      <c r="AC858" s="13"/>
      <c r="AD858" s="285"/>
    </row>
    <row r="859" spans="1:30" ht="15.75" customHeight="1" x14ac:dyDescent="0.25">
      <c r="A859" s="262"/>
      <c r="B859" s="261"/>
      <c r="C859" s="283"/>
      <c r="D859" s="261"/>
      <c r="E859" s="261"/>
      <c r="F859" s="9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2"/>
      <c r="AC859" s="13"/>
      <c r="AD859" s="285"/>
    </row>
    <row r="860" spans="1:30" ht="15.75" customHeight="1" x14ac:dyDescent="0.25">
      <c r="A860" s="262"/>
      <c r="B860" s="282"/>
      <c r="C860" s="261"/>
      <c r="D860" s="261"/>
      <c r="E860" s="261"/>
      <c r="F860" s="9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2"/>
      <c r="AC860" s="13"/>
      <c r="AD860" s="285"/>
    </row>
    <row r="861" spans="1:30" ht="15.75" customHeight="1" x14ac:dyDescent="0.25">
      <c r="A861" s="262"/>
      <c r="B861" s="282"/>
      <c r="C861" s="261"/>
      <c r="D861" s="261"/>
      <c r="E861" s="261"/>
      <c r="F861" s="9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2"/>
      <c r="AC861" s="13"/>
      <c r="AD861" s="285"/>
    </row>
    <row r="862" spans="1:30" ht="15.75" customHeight="1" x14ac:dyDescent="0.25">
      <c r="A862" s="262"/>
      <c r="B862" s="282"/>
      <c r="C862" s="261"/>
      <c r="D862" s="261"/>
      <c r="E862" s="261"/>
      <c r="F862" s="9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2"/>
      <c r="AC862" s="13"/>
      <c r="AD862" s="285"/>
    </row>
    <row r="863" spans="1:30" ht="15.75" customHeight="1" x14ac:dyDescent="0.25">
      <c r="A863" s="262"/>
      <c r="B863" s="320"/>
      <c r="C863" s="321"/>
      <c r="D863" s="282"/>
      <c r="E863" s="261"/>
      <c r="F863" s="9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2"/>
      <c r="AC863" s="13"/>
      <c r="AD863" s="285"/>
    </row>
    <row r="864" spans="1:30" ht="15.75" customHeight="1" x14ac:dyDescent="0.25">
      <c r="A864" s="262"/>
      <c r="B864" s="319"/>
      <c r="C864" s="319"/>
      <c r="D864" s="261"/>
      <c r="E864" s="261"/>
      <c r="F864" s="9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2"/>
      <c r="AC864" s="13"/>
      <c r="AD864" s="285"/>
    </row>
    <row r="865" spans="1:30" ht="15.75" customHeight="1" x14ac:dyDescent="0.25">
      <c r="A865" s="262"/>
      <c r="B865" s="261"/>
      <c r="C865" s="261"/>
      <c r="D865" s="261"/>
      <c r="E865" s="261"/>
      <c r="F865" s="9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2"/>
      <c r="AC865" s="13"/>
      <c r="AD865" s="285"/>
    </row>
    <row r="866" spans="1:30" ht="15.75" customHeight="1" x14ac:dyDescent="0.25">
      <c r="A866" s="262"/>
      <c r="B866" s="283"/>
      <c r="C866" s="261"/>
      <c r="D866" s="261"/>
      <c r="E866" s="261"/>
      <c r="F866" s="9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2"/>
      <c r="AC866" s="13"/>
      <c r="AD866" s="285"/>
    </row>
    <row r="867" spans="1:30" ht="15.75" customHeight="1" x14ac:dyDescent="0.25">
      <c r="A867" s="322"/>
      <c r="B867" s="323"/>
      <c r="C867" s="323"/>
      <c r="D867" s="323"/>
      <c r="E867" s="323"/>
      <c r="F867" s="323"/>
      <c r="G867" s="323"/>
      <c r="H867" s="323"/>
      <c r="I867" s="323"/>
      <c r="J867" s="323"/>
      <c r="K867" s="323"/>
      <c r="L867" s="323"/>
      <c r="M867" s="323"/>
      <c r="N867" s="323"/>
      <c r="O867" s="323"/>
      <c r="P867" s="323"/>
      <c r="Q867" s="323"/>
      <c r="R867" s="323"/>
      <c r="S867" s="323"/>
      <c r="T867" s="323"/>
      <c r="U867" s="323"/>
      <c r="V867" s="323"/>
      <c r="W867" s="323"/>
      <c r="X867" s="324"/>
      <c r="Y867" s="275"/>
      <c r="Z867" s="10"/>
      <c r="AA867" s="276"/>
      <c r="AB867" s="277"/>
      <c r="AC867" s="278"/>
      <c r="AD867" s="285"/>
    </row>
    <row r="868" spans="1:30" ht="15.75" customHeight="1" x14ac:dyDescent="0.25">
      <c r="A868" s="9"/>
      <c r="B868" s="209"/>
      <c r="C868" s="209"/>
      <c r="D868" s="209"/>
      <c r="E868" s="261"/>
      <c r="F868" s="9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2"/>
      <c r="AC868" s="13"/>
      <c r="AD868" s="285"/>
    </row>
    <row r="869" spans="1:30" ht="15.75" customHeight="1" x14ac:dyDescent="0.25">
      <c r="A869" s="9"/>
      <c r="B869" s="209"/>
      <c r="C869" s="209"/>
      <c r="D869" s="209"/>
      <c r="E869" s="261"/>
      <c r="F869" s="9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2"/>
      <c r="AC869" s="13"/>
      <c r="AD869" s="285"/>
    </row>
    <row r="870" spans="1:30" ht="15.75" customHeight="1" x14ac:dyDescent="0.25">
      <c r="A870" s="9"/>
      <c r="B870" s="209"/>
      <c r="C870" s="209"/>
      <c r="D870" s="209"/>
      <c r="E870" s="261"/>
      <c r="F870" s="9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2"/>
      <c r="AC870" s="13"/>
      <c r="AD870" s="285"/>
    </row>
  </sheetData>
  <mergeCells count="355">
    <mergeCell ref="C127:C128"/>
    <mergeCell ref="C129:C130"/>
    <mergeCell ref="C132:C137"/>
    <mergeCell ref="C143:C144"/>
    <mergeCell ref="C148:C149"/>
    <mergeCell ref="C152:C153"/>
    <mergeCell ref="C154:C156"/>
    <mergeCell ref="C157:C158"/>
    <mergeCell ref="C159:C160"/>
    <mergeCell ref="C163:C165"/>
    <mergeCell ref="C166:C168"/>
    <mergeCell ref="C170:C171"/>
    <mergeCell ref="C172:C174"/>
    <mergeCell ref="C176:C178"/>
    <mergeCell ref="C181:C182"/>
    <mergeCell ref="C186:C188"/>
    <mergeCell ref="C196:C197"/>
    <mergeCell ref="C200:C201"/>
    <mergeCell ref="C203:C205"/>
    <mergeCell ref="C212:C213"/>
    <mergeCell ref="C217:C218"/>
    <mergeCell ref="C219:C221"/>
    <mergeCell ref="C222:C223"/>
    <mergeCell ref="C227:C229"/>
    <mergeCell ref="C230:C231"/>
    <mergeCell ref="C239:C240"/>
    <mergeCell ref="C245:C246"/>
    <mergeCell ref="C247:C248"/>
    <mergeCell ref="C252:C253"/>
    <mergeCell ref="C255:C256"/>
    <mergeCell ref="C262:C264"/>
    <mergeCell ref="C265:C266"/>
    <mergeCell ref="C267:C270"/>
    <mergeCell ref="C271:C275"/>
    <mergeCell ref="C276:C277"/>
    <mergeCell ref="C284:C285"/>
    <mergeCell ref="C369:C370"/>
    <mergeCell ref="C372:C374"/>
    <mergeCell ref="C376:C377"/>
    <mergeCell ref="C330:C331"/>
    <mergeCell ref="C332:C334"/>
    <mergeCell ref="C336:C337"/>
    <mergeCell ref="C342:C343"/>
    <mergeCell ref="C349:C350"/>
    <mergeCell ref="C351:C352"/>
    <mergeCell ref="C357:C359"/>
    <mergeCell ref="C360:C363"/>
    <mergeCell ref="C365:C366"/>
    <mergeCell ref="C378:C379"/>
    <mergeCell ref="C381:C382"/>
    <mergeCell ref="C383:C386"/>
    <mergeCell ref="C388:C389"/>
    <mergeCell ref="C391:C393"/>
    <mergeCell ref="C394:C396"/>
    <mergeCell ref="C398:C399"/>
    <mergeCell ref="C400:C401"/>
    <mergeCell ref="C403:C404"/>
    <mergeCell ref="C407:C410"/>
    <mergeCell ref="C411:C412"/>
    <mergeCell ref="C414:C415"/>
    <mergeCell ref="C416:C418"/>
    <mergeCell ref="C421:C423"/>
    <mergeCell ref="C426:C427"/>
    <mergeCell ref="C428:C429"/>
    <mergeCell ref="C430:C431"/>
    <mergeCell ref="C433:C434"/>
    <mergeCell ref="C440:C441"/>
    <mergeCell ref="C442:C443"/>
    <mergeCell ref="C461:C463"/>
    <mergeCell ref="C475:C476"/>
    <mergeCell ref="C478:C480"/>
    <mergeCell ref="C481:C482"/>
    <mergeCell ref="C486:C487"/>
    <mergeCell ref="C489:C491"/>
    <mergeCell ref="C492:C493"/>
    <mergeCell ref="C495:C497"/>
    <mergeCell ref="C498:C499"/>
    <mergeCell ref="C502:C503"/>
    <mergeCell ref="C504:C505"/>
    <mergeCell ref="C506:C509"/>
    <mergeCell ref="C511:C512"/>
    <mergeCell ref="C513:C515"/>
    <mergeCell ref="C516:C517"/>
    <mergeCell ref="C551:C552"/>
    <mergeCell ref="C560:C561"/>
    <mergeCell ref="C566:C570"/>
    <mergeCell ref="C610:C611"/>
    <mergeCell ref="C679:C680"/>
    <mergeCell ref="C681:C683"/>
    <mergeCell ref="C684:C685"/>
    <mergeCell ref="C687:C688"/>
    <mergeCell ref="C691:C693"/>
    <mergeCell ref="C694:C696"/>
    <mergeCell ref="C699:C701"/>
    <mergeCell ref="C703:C705"/>
    <mergeCell ref="C708:C709"/>
    <mergeCell ref="C713:C715"/>
    <mergeCell ref="C723:C724"/>
    <mergeCell ref="C727:C728"/>
    <mergeCell ref="C730:C732"/>
    <mergeCell ref="C739:C740"/>
    <mergeCell ref="C863:C864"/>
    <mergeCell ref="C839:C840"/>
    <mergeCell ref="C842:C844"/>
    <mergeCell ref="C847:C849"/>
    <mergeCell ref="C851:C852"/>
    <mergeCell ref="C853:C855"/>
    <mergeCell ref="C857:C858"/>
    <mergeCell ref="C801:C802"/>
    <mergeCell ref="C809:C810"/>
    <mergeCell ref="C811:C812"/>
    <mergeCell ref="C813:C814"/>
    <mergeCell ref="C815:C816"/>
    <mergeCell ref="C819:C820"/>
    <mergeCell ref="C821:C822"/>
    <mergeCell ref="B551:B552"/>
    <mergeCell ref="B560:B561"/>
    <mergeCell ref="B566:B570"/>
    <mergeCell ref="B573:B574"/>
    <mergeCell ref="B610:B611"/>
    <mergeCell ref="B679:B680"/>
    <mergeCell ref="B681:B683"/>
    <mergeCell ref="B684:B685"/>
    <mergeCell ref="B687:B688"/>
    <mergeCell ref="B691:B693"/>
    <mergeCell ref="B694:B696"/>
    <mergeCell ref="B699:B701"/>
    <mergeCell ref="B703:B705"/>
    <mergeCell ref="B708:B709"/>
    <mergeCell ref="B294:B295"/>
    <mergeCell ref="B296:B297"/>
    <mergeCell ref="B300:B302"/>
    <mergeCell ref="B310:B312"/>
    <mergeCell ref="B315:B317"/>
    <mergeCell ref="B319:B321"/>
    <mergeCell ref="B325:B327"/>
    <mergeCell ref="B328:B329"/>
    <mergeCell ref="B330:B331"/>
    <mergeCell ref="B332:B334"/>
    <mergeCell ref="B336:B337"/>
    <mergeCell ref="B342:B343"/>
    <mergeCell ref="B349:B350"/>
    <mergeCell ref="B351:B352"/>
    <mergeCell ref="B354:B355"/>
    <mergeCell ref="B357:B359"/>
    <mergeCell ref="B360:B363"/>
    <mergeCell ref="B365:B366"/>
    <mergeCell ref="B369:B370"/>
    <mergeCell ref="B372:B374"/>
    <mergeCell ref="B376:B377"/>
    <mergeCell ref="B378:B379"/>
    <mergeCell ref="B381:B382"/>
    <mergeCell ref="B383:B386"/>
    <mergeCell ref="B388:B389"/>
    <mergeCell ref="B391:B393"/>
    <mergeCell ref="B394:B396"/>
    <mergeCell ref="B398:B399"/>
    <mergeCell ref="B400:B401"/>
    <mergeCell ref="B403:B404"/>
    <mergeCell ref="B407:B410"/>
    <mergeCell ref="B411:B412"/>
    <mergeCell ref="B414:B415"/>
    <mergeCell ref="B416:B418"/>
    <mergeCell ref="B421:B423"/>
    <mergeCell ref="B426:B427"/>
    <mergeCell ref="B428:B429"/>
    <mergeCell ref="B430:B431"/>
    <mergeCell ref="B433:B434"/>
    <mergeCell ref="B440:B441"/>
    <mergeCell ref="B442:B443"/>
    <mergeCell ref="B461:B463"/>
    <mergeCell ref="B835:B837"/>
    <mergeCell ref="B839:B840"/>
    <mergeCell ref="B842:B844"/>
    <mergeCell ref="B847:B849"/>
    <mergeCell ref="B475:B476"/>
    <mergeCell ref="B478:B480"/>
    <mergeCell ref="B481:B482"/>
    <mergeCell ref="B486:B487"/>
    <mergeCell ref="B489:B491"/>
    <mergeCell ref="B492:B493"/>
    <mergeCell ref="B495:B497"/>
    <mergeCell ref="B498:B499"/>
    <mergeCell ref="B502:B503"/>
    <mergeCell ref="B504:B505"/>
    <mergeCell ref="B506:B509"/>
    <mergeCell ref="B511:B512"/>
    <mergeCell ref="B513:B515"/>
    <mergeCell ref="B516:B517"/>
    <mergeCell ref="A845:X845"/>
    <mergeCell ref="B851:B852"/>
    <mergeCell ref="B853:B855"/>
    <mergeCell ref="B857:B858"/>
    <mergeCell ref="B863:B864"/>
    <mergeCell ref="B1:E3"/>
    <mergeCell ref="B9:B10"/>
    <mergeCell ref="C9:C10"/>
    <mergeCell ref="B11:B12"/>
    <mergeCell ref="C11:C12"/>
    <mergeCell ref="B15:B16"/>
    <mergeCell ref="C15:C16"/>
    <mergeCell ref="B19:B22"/>
    <mergeCell ref="C19:C22"/>
    <mergeCell ref="B23:B24"/>
    <mergeCell ref="C23:C24"/>
    <mergeCell ref="B28:B29"/>
    <mergeCell ref="C28:C29"/>
    <mergeCell ref="C30:C31"/>
    <mergeCell ref="B30:B31"/>
    <mergeCell ref="B32:B33"/>
    <mergeCell ref="B35:B36"/>
    <mergeCell ref="B37:B38"/>
    <mergeCell ref="B39:B40"/>
    <mergeCell ref="B41:B42"/>
    <mergeCell ref="B43:B45"/>
    <mergeCell ref="C32:C33"/>
    <mergeCell ref="C35:C36"/>
    <mergeCell ref="C37:C38"/>
    <mergeCell ref="C39:C40"/>
    <mergeCell ref="C41:C42"/>
    <mergeCell ref="C43:C45"/>
    <mergeCell ref="C46:C47"/>
    <mergeCell ref="B46:B47"/>
    <mergeCell ref="B56:B57"/>
    <mergeCell ref="B64:B65"/>
    <mergeCell ref="B67:B68"/>
    <mergeCell ref="B69:B70"/>
    <mergeCell ref="B85:B87"/>
    <mergeCell ref="B88:B89"/>
    <mergeCell ref="C56:C57"/>
    <mergeCell ref="C64:C65"/>
    <mergeCell ref="C85:C87"/>
    <mergeCell ref="C88:C89"/>
    <mergeCell ref="C124:C125"/>
    <mergeCell ref="B92:B93"/>
    <mergeCell ref="B94:B95"/>
    <mergeCell ref="B96:B99"/>
    <mergeCell ref="B100:B104"/>
    <mergeCell ref="B105:B106"/>
    <mergeCell ref="B116:B117"/>
    <mergeCell ref="B118:B119"/>
    <mergeCell ref="B120:B121"/>
    <mergeCell ref="B124:B125"/>
    <mergeCell ref="C92:C93"/>
    <mergeCell ref="C94:C95"/>
    <mergeCell ref="C96:C97"/>
    <mergeCell ref="C98:C99"/>
    <mergeCell ref="C100:C104"/>
    <mergeCell ref="C105:C106"/>
    <mergeCell ref="C116:C117"/>
    <mergeCell ref="C118:C119"/>
    <mergeCell ref="C120:C121"/>
    <mergeCell ref="B127:B128"/>
    <mergeCell ref="B129:B130"/>
    <mergeCell ref="B132:B137"/>
    <mergeCell ref="B143:B144"/>
    <mergeCell ref="B148:B149"/>
    <mergeCell ref="B152:B153"/>
    <mergeCell ref="B154:B156"/>
    <mergeCell ref="B157:B158"/>
    <mergeCell ref="B159:B160"/>
    <mergeCell ref="B163:B165"/>
    <mergeCell ref="B166:B168"/>
    <mergeCell ref="B170:B171"/>
    <mergeCell ref="B172:B174"/>
    <mergeCell ref="B176:B178"/>
    <mergeCell ref="B181:B182"/>
    <mergeCell ref="B186:B188"/>
    <mergeCell ref="B196:B197"/>
    <mergeCell ref="B200:B201"/>
    <mergeCell ref="B203:B205"/>
    <mergeCell ref="B207:B210"/>
    <mergeCell ref="B212:B213"/>
    <mergeCell ref="B217:B218"/>
    <mergeCell ref="B219:B221"/>
    <mergeCell ref="B222:B223"/>
    <mergeCell ref="B227:B229"/>
    <mergeCell ref="B230:B231"/>
    <mergeCell ref="B239:B240"/>
    <mergeCell ref="B245:B246"/>
    <mergeCell ref="B247:B248"/>
    <mergeCell ref="B252:B253"/>
    <mergeCell ref="B255:B256"/>
    <mergeCell ref="B262:B264"/>
    <mergeCell ref="B265:B266"/>
    <mergeCell ref="B267:B270"/>
    <mergeCell ref="B271:B275"/>
    <mergeCell ref="B276:B277"/>
    <mergeCell ref="B284:B285"/>
    <mergeCell ref="B286:B287"/>
    <mergeCell ref="B288:B289"/>
    <mergeCell ref="B290:B291"/>
    <mergeCell ref="C310:C312"/>
    <mergeCell ref="C315:C317"/>
    <mergeCell ref="C319:C321"/>
    <mergeCell ref="C325:C327"/>
    <mergeCell ref="C328:C329"/>
    <mergeCell ref="C286:C287"/>
    <mergeCell ref="C288:C289"/>
    <mergeCell ref="C290:C291"/>
    <mergeCell ref="C294:C295"/>
    <mergeCell ref="C296:C297"/>
    <mergeCell ref="C300:C302"/>
    <mergeCell ref="A867:X867"/>
    <mergeCell ref="A670:M673"/>
    <mergeCell ref="A674:A675"/>
    <mergeCell ref="A677:X677"/>
    <mergeCell ref="A765:X765"/>
    <mergeCell ref="A776:X777"/>
    <mergeCell ref="A788:X788"/>
    <mergeCell ref="A838:X838"/>
    <mergeCell ref="C744:C745"/>
    <mergeCell ref="C746:C748"/>
    <mergeCell ref="C749:C750"/>
    <mergeCell ref="C754:C756"/>
    <mergeCell ref="C757:C758"/>
    <mergeCell ref="C766:C767"/>
    <mergeCell ref="C772:C773"/>
    <mergeCell ref="C774:C775"/>
    <mergeCell ref="C779:C780"/>
    <mergeCell ref="C782:C783"/>
    <mergeCell ref="C789:C790"/>
    <mergeCell ref="C791:C792"/>
    <mergeCell ref="C793:C795"/>
    <mergeCell ref="C796:C800"/>
    <mergeCell ref="C825:C827"/>
    <mergeCell ref="C835:C837"/>
    <mergeCell ref="B713:B715"/>
    <mergeCell ref="B723:B724"/>
    <mergeCell ref="B727:B728"/>
    <mergeCell ref="B730:B732"/>
    <mergeCell ref="B734:B737"/>
    <mergeCell ref="B739:B740"/>
    <mergeCell ref="B744:B745"/>
    <mergeCell ref="B746:B748"/>
    <mergeCell ref="B749:B750"/>
    <mergeCell ref="B754:B756"/>
    <mergeCell ref="B757:B758"/>
    <mergeCell ref="B766:B767"/>
    <mergeCell ref="B772:B773"/>
    <mergeCell ref="B774:B775"/>
    <mergeCell ref="B779:B780"/>
    <mergeCell ref="B782:B783"/>
    <mergeCell ref="B789:B790"/>
    <mergeCell ref="B791:B792"/>
    <mergeCell ref="B825:B827"/>
    <mergeCell ref="B793:B795"/>
    <mergeCell ref="B796:B800"/>
    <mergeCell ref="B801:B802"/>
    <mergeCell ref="B809:B810"/>
    <mergeCell ref="B811:B812"/>
    <mergeCell ref="B813:B814"/>
    <mergeCell ref="B815:B816"/>
    <mergeCell ref="B819:B820"/>
    <mergeCell ref="B821:B82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2006-09-16T00:00:00Z</dcterms:created>
  <dcterms:modified xsi:type="dcterms:W3CDTF">2026-06-18T12:55:01Z</dcterms:modified>
</cp:coreProperties>
</file>